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ng\共有\R7年度\07 業務\6517 助成金\01 ふれあい助成金\R８年度に向けて\様式\"/>
    </mc:Choice>
  </mc:AlternateContent>
  <xr:revisionPtr revIDLastSave="0" documentId="13_ncr:1_{8931B6F9-D933-463A-8BFD-12AD24C1A0B3}" xr6:coauthVersionLast="47" xr6:coauthVersionMax="47" xr10:uidLastSave="{00000000-0000-0000-0000-000000000000}"/>
  <bookViews>
    <workbookView xWindow="-108" yWindow="-108" windowWidth="23256" windowHeight="12456" tabRatio="984" activeTab="3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'収支報告(充当有）'!$A$1:$K$32</definedName>
    <definedName name="_xlnm.Print_Area" localSheetId="3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7" l="1"/>
  <c r="G2" i="10"/>
  <c r="H2" i="18"/>
  <c r="D56" i="10"/>
  <c r="E56" i="10"/>
  <c r="D55" i="10"/>
  <c r="E55" i="10"/>
  <c r="E14" i="18"/>
  <c r="G10" i="18"/>
  <c r="E11" i="18"/>
  <c r="E10" i="18"/>
  <c r="G5" i="18" l="1"/>
  <c r="G26" i="18"/>
  <c r="F26" i="18"/>
  <c r="E26" i="18"/>
  <c r="E31" i="18"/>
  <c r="G31" i="18"/>
  <c r="F31" i="18"/>
  <c r="G11" i="18" l="1"/>
  <c r="G14" i="18"/>
  <c r="I12" i="18" l="1"/>
  <c r="M12" i="18"/>
  <c r="I10" i="18"/>
  <c r="M1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<sst xmlns="http://schemas.openxmlformats.org/spreadsheetml/2006/main" count="211" uniqueCount="163">
  <si>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</si>
  <si>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</si>
  <si>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</si>
  <si>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</si>
  <si>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</si>
  <si>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</si>
  <si>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</si>
  <si>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</si>
  <si>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</si>
  <si>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</si>
  <si>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</si>
  <si>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</si>
  <si>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</si>
  <si>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</si>
  <si>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</si>
  <si>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</si>
  <si>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</si>
  <si>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</si>
  <si>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</si>
  <si>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</si>
  <si>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</si>
  <si>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</si>
  <si>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</si>
  <si>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</si>
  <si>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</si>
  <si>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</si>
  <si>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</si>
  <si>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</si>
  <si>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</si>
  <si>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</si>
  <si>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</si>
  <si>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</si>
  <si>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</si>
  <si>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</si>
  <si>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</si>
  <si>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</si>
  <si>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</si>
  <si>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</si>
  <si>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</si>
  <si>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</si>
  <si>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</si>
  <si>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</si>
  <si>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</si>
  <si>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</si>
  <si>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</si>
  <si>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</si>
  <si>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</si>
  <si>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</si>
  <si>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</si>
  <si>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</si>
  <si>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</si>
  <si>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</si>
  <si>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</si>
  <si>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</si>
  <si>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</si>
  <si>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</si>
  <si>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</si>
  <si>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</si>
  <si>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</si>
  <si>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</si>
  <si>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</si>
  <si>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</si>
  <si>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</si>
  <si>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</si>
  <si>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</si>
  <si>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</si>
  <si>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</si>
  <si>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</si>
  <si>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</si>
  <si>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</si>
  <si>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</si>
  <si>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</si>
  <si>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</si>
  <si>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</si>
  <si>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</si>
  <si>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</si>
  <si>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</si>
  <si>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</si>
  <si>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</si>
  <si>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</si>
  <si>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</si>
  <si>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</si>
  <si>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</si>
  <si>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</si>
  <si>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</si>
  <si>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</si>
  <si>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</si>
  <si>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</si>
  <si>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</si>
  <si>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</si>
  <si>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</si>
  <si>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</si>
  <si>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</si>
  <si>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</si>
  <si>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</si>
  <si>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</si>
  <si>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</si>
  <si>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</si>
  <si>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</si>
  <si>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</si>
  <si>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</si>
  <si>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</si>
  <si>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</si>
  <si>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</si>
  <si>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</si>
  <si>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</si>
  <si>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</si>
  <si>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</si>
  <si>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</si>
  <si>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</si>
  <si>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</si>
  <si>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</si>
  <si>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</si>
  <si>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</si>
  <si>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</si>
  <si>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</si>
  <si>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</si>
  <si>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</si>
  <si>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</si>
  <si>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</si>
  <si>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</si>
  <si>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</si>
  <si>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</si>
  <si>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</si>
  <si>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</si>
  <si>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</si>
  <si>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</si>
  <si>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</si>
  <si>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</si>
  <si>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</si>
  <si>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</si>
  <si>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</si>
  <si>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</si>
  <si>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</si>
  <si>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</si>
  <si>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</si>
  <si>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</si>
  <si>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</si>
  <si>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</si>
  <si>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</si>
  <si>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</si>
  <si>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</si>
  <si>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</si>
  <si>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</si>
  <si>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</si>
  <si>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</si>
  <si>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</si>
  <si>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</si>
  <si>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</si>
  <si>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</si>
  <si>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</si>
  <si>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</si>
  <si>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</si>
  <si>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社会福祉法人横浜市保土ケ谷区社会福祉協議会会長　様　　</t>
    <rPh sb="9" eb="14">
      <t>ホドガヤク</t>
    </rPh>
    <rPh sb="24" eb="25">
      <t>サマ</t>
    </rPh>
    <phoneticPr fontId="2"/>
  </si>
  <si>
    <t>（様式６-１）</t>
    <phoneticPr fontId="2"/>
  </si>
  <si>
    <t>①保土ケ谷区ふれあい助成金</t>
    <rPh sb="1" eb="6">
      <t>ホドガヤク</t>
    </rPh>
    <phoneticPr fontId="2"/>
  </si>
  <si>
    <r>
      <t>保土ケ谷区ふれあい助成金額</t>
    </r>
    <r>
      <rPr>
        <b/>
        <sz val="8"/>
        <rFont val="ＭＳ ゴシック"/>
        <family val="3"/>
        <charset val="128"/>
      </rPr>
      <t>（千円単位）</t>
    </r>
    <rPh sb="0" eb="5">
      <t>ホドガヤク</t>
    </rPh>
    <rPh sb="14" eb="16">
      <t>センエン</t>
    </rPh>
    <rPh sb="16" eb="18">
      <t>タンイ</t>
    </rPh>
    <phoneticPr fontId="2"/>
  </si>
  <si>
    <t>様式（６-２）</t>
    <rPh sb="0" eb="2">
      <t>ヨウシキ</t>
    </rPh>
    <phoneticPr fontId="2"/>
  </si>
  <si>
    <t>様式（６-３）</t>
    <rPh sb="0" eb="2">
      <t>ヨウシキ</t>
    </rPh>
    <phoneticPr fontId="2"/>
  </si>
  <si>
    <t>様式（６-４）</t>
    <rPh sb="0" eb="2">
      <t>ヨウシキ</t>
    </rPh>
    <phoneticPr fontId="2"/>
  </si>
  <si>
    <t>※集いの場/配食/障害児者支援区分/福祉のまちづくり区分/健康増進区分は記入下さい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6" eb="39">
      <t>キニュウクダ</t>
    </rPh>
    <phoneticPr fontId="2"/>
  </si>
  <si>
    <t>令和７年度　保土ケ谷区ふれあい助成金完了報告書</t>
    <rPh sb="0" eb="2">
      <t>レイワ</t>
    </rPh>
    <rPh sb="3" eb="4">
      <t>ネン</t>
    </rPh>
    <rPh sb="4" eb="5">
      <t>ド</t>
    </rPh>
    <rPh sb="6" eb="11">
      <t>ホドガヤク</t>
    </rPh>
    <rPh sb="18" eb="20">
      <t>カンリョウ</t>
    </rPh>
    <rPh sb="20" eb="22">
      <t>ホウコク</t>
    </rPh>
    <rPh sb="22" eb="23">
      <t>ショ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</si>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</sst>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5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28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1" fillId="3" borderId="74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84" xfId="0" applyNumberFormat="1" applyFont="1" applyBorder="1" applyAlignment="1">
      <alignment vertical="center" wrapText="1"/>
    </xf>
    <xf numFmtId="177" fontId="13" fillId="0" borderId="85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vertical="center" wrapText="1"/>
    </xf>
    <xf numFmtId="177" fontId="13" fillId="0" borderId="84" xfId="0" applyNumberFormat="1" applyFont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6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6" xfId="0" applyNumberFormat="1" applyFont="1" applyBorder="1">
      <alignment vertical="center"/>
    </xf>
    <xf numFmtId="49" fontId="29" fillId="3" borderId="2" xfId="0" applyNumberFormat="1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8" xfId="0" applyFont="1" applyBorder="1">
      <alignment vertical="center"/>
    </xf>
    <xf numFmtId="0" fontId="32" fillId="0" borderId="0" xfId="0" applyFont="1">
      <alignment vertical="center"/>
    </xf>
    <xf numFmtId="0" fontId="33" fillId="0" borderId="12" xfId="0" applyFont="1" applyBorder="1" applyAlignment="1">
      <alignment vertical="center" wrapText="1"/>
    </xf>
    <xf numFmtId="0" fontId="34" fillId="0" borderId="7" xfId="0" applyFont="1" applyBorder="1">
      <alignment vertical="center"/>
    </xf>
    <xf numFmtId="0" fontId="34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0" fontId="19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12" xfId="0" applyBorder="1">
      <alignment vertical="center"/>
    </xf>
    <xf numFmtId="0" fontId="0" fillId="0" borderId="74" xfId="0" applyBorder="1">
      <alignment vertical="center"/>
    </xf>
    <xf numFmtId="0" fontId="0" fillId="0" borderId="115" xfId="0" applyBorder="1">
      <alignment vertical="center"/>
    </xf>
    <xf numFmtId="0" fontId="34" fillId="0" borderId="4" xfId="0" applyFont="1" applyBorder="1">
      <alignment vertical="center"/>
    </xf>
    <xf numFmtId="0" fontId="40" fillId="0" borderId="3" xfId="0" applyFont="1" applyBorder="1">
      <alignment vertical="center"/>
    </xf>
    <xf numFmtId="0" fontId="40" fillId="0" borderId="6" xfId="0" applyFont="1" applyBorder="1">
      <alignment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2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2" xfId="0" applyFont="1" applyFill="1" applyBorder="1" applyAlignment="1">
      <alignment horizontal="center" vertical="center" textRotation="255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6" xfId="0" applyFont="1" applyFill="1" applyBorder="1" applyAlignment="1">
      <alignment horizontal="center" vertical="center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3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3" xfId="0" applyFont="1" applyBorder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74" xfId="0" applyFont="1" applyBorder="1" applyAlignment="1">
      <alignment vertical="center" shrinkToFit="1"/>
    </xf>
    <xf numFmtId="0" fontId="20" fillId="0" borderId="114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4" fillId="0" borderId="61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4" xfId="0" applyFont="1" applyBorder="1" applyAlignment="1">
      <alignment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right"/>
    </xf>
    <xf numFmtId="0" fontId="11" fillId="0" borderId="106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0" fontId="35" fillId="0" borderId="106" xfId="0" applyFont="1" applyBorder="1" applyAlignment="1">
      <alignment horizontal="center" vertical="center"/>
    </xf>
    <xf numFmtId="0" fontId="35" fillId="0" borderId="98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8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112" xfId="0" applyFont="1" applyFill="1" applyBorder="1" applyAlignment="1">
      <alignment horizontal="center" vertical="center" textRotation="255"/>
    </xf>
    <xf numFmtId="0" fontId="4" fillId="3" borderId="74" xfId="0" applyFont="1" applyFill="1" applyBorder="1" applyAlignment="1">
      <alignment horizontal="center" vertical="center" textRotation="255"/>
    </xf>
    <xf numFmtId="0" fontId="4" fillId="3" borderId="177" xfId="0" applyFont="1" applyFill="1" applyBorder="1" applyAlignment="1">
      <alignment horizontal="center" vertical="center"/>
    </xf>
    <xf numFmtId="0" fontId="4" fillId="3" borderId="18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4" fillId="3" borderId="95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vertical="center" textRotation="255"/>
    </xf>
    <xf numFmtId="0" fontId="3" fillId="3" borderId="167" xfId="0" applyFont="1" applyFill="1" applyBorder="1" applyAlignment="1">
      <alignment vertical="center" textRotation="255"/>
    </xf>
    <xf numFmtId="0" fontId="3" fillId="3" borderId="179" xfId="0" applyFont="1" applyFill="1" applyBorder="1" applyAlignment="1">
      <alignment vertical="center" textRotation="255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2" xfId="0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18" fillId="0" borderId="180" xfId="0" quotePrefix="1" applyFont="1" applyBorder="1" applyAlignment="1">
      <alignment horizontal="center" vertical="center" shrinkToFit="1"/>
    </xf>
    <xf numFmtId="0" fontId="18" fillId="0" borderId="181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04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4" fillId="3" borderId="183" xfId="0" applyFont="1" applyFill="1" applyBorder="1" applyAlignment="1">
      <alignment horizontal="center" vertical="center" textRotation="255"/>
    </xf>
    <xf numFmtId="0" fontId="4" fillId="3" borderId="104" xfId="0" applyFont="1" applyFill="1" applyBorder="1" applyAlignment="1">
      <alignment horizontal="center" vertical="center" textRotation="255"/>
    </xf>
    <xf numFmtId="0" fontId="4" fillId="3" borderId="108" xfId="0" applyFont="1" applyFill="1" applyBorder="1" applyAlignment="1">
      <alignment horizontal="center" vertical="center" textRotation="255"/>
    </xf>
    <xf numFmtId="0" fontId="20" fillId="0" borderId="65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97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98" xfId="0" applyFont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177" fontId="19" fillId="0" borderId="80" xfId="0" applyNumberFormat="1" applyFont="1" applyBorder="1" applyAlignment="1">
      <alignment horizontal="center" vertical="center"/>
    </xf>
    <xf numFmtId="177" fontId="19" fillId="0" borderId="66" xfId="0" applyNumberFormat="1" applyFont="1" applyBorder="1" applyAlignment="1">
      <alignment horizontal="center" vertical="center"/>
    </xf>
    <xf numFmtId="0" fontId="3" fillId="0" borderId="97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8" xfId="0" applyFont="1" applyBorder="1" applyAlignment="1">
      <alignment horizontal="center" vertical="center" textRotation="255" wrapText="1"/>
    </xf>
    <xf numFmtId="0" fontId="4" fillId="0" borderId="129" xfId="0" applyFont="1" applyBorder="1" applyAlignment="1">
      <alignment horizontal="center" vertical="center" textRotation="255" wrapTex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13" fillId="0" borderId="159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8" xfId="0" applyFont="1" applyBorder="1" applyAlignment="1">
      <alignment horizontal="center" vertical="center" textRotation="255" wrapText="1"/>
    </xf>
    <xf numFmtId="49" fontId="4" fillId="2" borderId="139" xfId="0" applyNumberFormat="1" applyFont="1" applyFill="1" applyBorder="1" applyAlignment="1">
      <alignment horizontal="center" vertical="center" textRotation="255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49" fontId="4" fillId="2" borderId="129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73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28" fillId="0" borderId="131" xfId="0" applyFont="1" applyBorder="1" applyAlignment="1">
      <alignment horizontal="right" vertical="top" wrapText="1"/>
    </xf>
    <xf numFmtId="0" fontId="28" fillId="0" borderId="132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28" fillId="0" borderId="133" xfId="0" applyFont="1" applyBorder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80" fontId="13" fillId="4" borderId="135" xfId="0" applyNumberFormat="1" applyFont="1" applyFill="1" applyBorder="1" applyAlignment="1">
      <alignment horizontal="right" vertical="center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0" fontId="9" fillId="3" borderId="80" xfId="0" applyFont="1" applyFill="1" applyBorder="1" applyAlignment="1">
      <alignment horizontal="left" vertical="center" wrapText="1"/>
    </xf>
    <xf numFmtId="0" fontId="9" fillId="3" borderId="66" xfId="0" applyFont="1" applyFill="1" applyBorder="1" applyAlignment="1">
      <alignment horizontal="left" vertical="center" wrapText="1"/>
    </xf>
    <xf numFmtId="0" fontId="9" fillId="3" borderId="92" xfId="0" applyFont="1" applyFill="1" applyBorder="1" applyAlignment="1">
      <alignment horizontal="lef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3" fillId="3" borderId="92" xfId="0" applyNumberFormat="1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11" xfId="0" applyFont="1" applyFill="1" applyBorder="1" applyAlignment="1">
      <alignment horizontal="left" vertical="center" shrinkToFit="1"/>
    </xf>
    <xf numFmtId="0" fontId="28" fillId="0" borderId="81" xfId="0" applyFont="1" applyBorder="1" applyAlignment="1">
      <alignment horizontal="right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 wrapText="1"/>
    </xf>
    <xf numFmtId="176" fontId="14" fillId="0" borderId="123" xfId="0" applyNumberFormat="1" applyFont="1" applyBorder="1" applyAlignment="1">
      <alignment horizontal="right" vertical="center" wrapText="1"/>
    </xf>
    <xf numFmtId="176" fontId="4" fillId="0" borderId="124" xfId="0" applyNumberFormat="1" applyFont="1" applyBorder="1" applyAlignment="1">
      <alignment horizontal="right" vertical="center" wrapText="1"/>
    </xf>
    <xf numFmtId="0" fontId="13" fillId="0" borderId="125" xfId="0" applyFont="1" applyBorder="1" applyAlignment="1">
      <alignment horizontal="center" vertical="center" wrapText="1"/>
    </xf>
    <xf numFmtId="0" fontId="4" fillId="0" borderId="125" xfId="0" applyFont="1" applyBorder="1" applyAlignment="1">
      <alignment vertical="center" wrapText="1"/>
    </xf>
    <xf numFmtId="0" fontId="4" fillId="0" borderId="126" xfId="0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80" fontId="13" fillId="4" borderId="14" xfId="0" applyNumberFormat="1" applyFont="1" applyFill="1" applyBorder="1" applyAlignment="1">
      <alignment horizontal="right" vertical="center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38" fillId="0" borderId="89" xfId="0" applyFont="1" applyBorder="1" applyAlignment="1">
      <alignment horizontal="left" vertical="top" wrapText="1"/>
    </xf>
    <xf numFmtId="0" fontId="38" fillId="0" borderId="122" xfId="0" applyFont="1" applyBorder="1" applyAlignment="1">
      <alignment horizontal="left" vertical="top" wrapText="1"/>
    </xf>
    <xf numFmtId="0" fontId="4" fillId="3" borderId="37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0" borderId="10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9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2" xfId="0" applyFont="1" applyBorder="1" applyAlignment="1">
      <alignment horizontal="left" vertical="center" shrinkToFit="1"/>
    </xf>
    <xf numFmtId="0" fontId="8" fillId="0" borderId="100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wrapText="1"/>
    </xf>
    <xf numFmtId="0" fontId="3" fillId="0" borderId="163" xfId="0" applyFont="1" applyBorder="1" applyAlignment="1">
      <alignment horizontal="left" vertical="center" wrapText="1"/>
    </xf>
    <xf numFmtId="0" fontId="3" fillId="0" borderId="16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7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0" borderId="184" xfId="0" applyFont="1" applyBorder="1" applyAlignment="1">
      <alignment horizontal="left" vertical="center" wrapText="1"/>
    </xf>
    <xf numFmtId="0" fontId="10" fillId="0" borderId="18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top" wrapText="1"/>
    </xf>
    <xf numFmtId="0" fontId="10" fillId="0" borderId="115" xfId="0" applyFont="1" applyBorder="1" applyAlignment="1">
      <alignment horizontal="left" vertical="top" wrapText="1"/>
    </xf>
    <xf numFmtId="0" fontId="3" fillId="0" borderId="1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4" fillId="0" borderId="173" xfId="0" applyFont="1" applyBorder="1">
      <alignment vertical="center"/>
    </xf>
    <xf numFmtId="0" fontId="34" fillId="0" borderId="39" xfId="0" applyFont="1" applyBorder="1">
      <alignment vertical="center"/>
    </xf>
    <xf numFmtId="0" fontId="34" fillId="0" borderId="17" xfId="0" applyFont="1" applyBorder="1">
      <alignment vertical="center"/>
    </xf>
    <xf numFmtId="0" fontId="36" fillId="0" borderId="174" xfId="0" applyFont="1" applyBorder="1" applyAlignment="1">
      <alignment horizontal="left" vertical="center"/>
    </xf>
    <xf numFmtId="0" fontId="36" fillId="0" borderId="175" xfId="0" applyFont="1" applyBorder="1" applyAlignment="1">
      <alignment horizontal="left" vertical="center"/>
    </xf>
    <xf numFmtId="0" fontId="36" fillId="0" borderId="176" xfId="0" applyFont="1" applyBorder="1" applyAlignment="1">
      <alignment horizontal="left" vertical="center"/>
    </xf>
    <xf numFmtId="0" fontId="34" fillId="0" borderId="172" xfId="0" applyFont="1" applyBorder="1">
      <alignment vertical="center"/>
    </xf>
    <xf numFmtId="0" fontId="34" fillId="0" borderId="89" xfId="0" applyFont="1" applyBorder="1">
      <alignment vertical="center"/>
    </xf>
    <xf numFmtId="0" fontId="34" fillId="0" borderId="122" xfId="0" applyFont="1" applyBorder="1">
      <alignment vertical="center"/>
    </xf>
    <xf numFmtId="0" fontId="4" fillId="0" borderId="1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4" fillId="0" borderId="176" xfId="0" applyFont="1" applyBorder="1" applyAlignment="1">
      <alignment horizontal="left" vertical="center"/>
    </xf>
    <xf numFmtId="0" fontId="0" fillId="0" borderId="17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9" fillId="0" borderId="35" xfId="0" applyFont="1" applyBorder="1" applyAlignment="1">
      <alignment horizontal="left" vertical="center"/>
    </xf>
    <xf numFmtId="0" fontId="39" fillId="0" borderId="127" xfId="0" applyFont="1" applyBorder="1" applyAlignment="1">
      <alignment horizontal="left" vertical="center"/>
    </xf>
    <xf numFmtId="0" fontId="39" fillId="0" borderId="36" xfId="0" applyFont="1" applyBorder="1" applyAlignment="1">
      <alignment horizontal="left" vertical="center"/>
    </xf>
    <xf numFmtId="0" fontId="19" fillId="0" borderId="137" xfId="0" applyFont="1" applyBorder="1" applyAlignment="1">
      <alignment horizontal="left" vertical="center"/>
    </xf>
    <xf numFmtId="0" fontId="0" fillId="0" borderId="97" xfId="0" applyBorder="1" applyAlignment="1">
      <alignment horizontal="right" vertical="center"/>
    </xf>
    <xf numFmtId="0" fontId="0" fillId="3" borderId="88" xfId="0" applyFill="1" applyBorder="1" applyAlignment="1">
      <alignment horizontal="left" vertical="center" shrinkToFit="1"/>
    </xf>
    <xf numFmtId="0" fontId="0" fillId="3" borderId="106" xfId="0" applyFill="1" applyBorder="1" applyAlignment="1">
      <alignment horizontal="left" vertical="center" shrinkToFit="1"/>
    </xf>
    <xf numFmtId="0" fontId="0" fillId="3" borderId="98" xfId="0" applyFill="1" applyBorder="1" applyAlignment="1">
      <alignment horizontal="left" vertical="center" shrinkToFit="1"/>
    </xf>
    <xf numFmtId="0" fontId="4" fillId="0" borderId="17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10" fillId="0" borderId="112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115" xfId="0" applyFont="1" applyBorder="1">
      <alignment vertical="center"/>
    </xf>
    <xf numFmtId="0" fontId="39" fillId="0" borderId="137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0" borderId="171" xfId="0" applyFont="1" applyBorder="1" applyAlignment="1">
      <alignment horizontal="left" vertical="center"/>
    </xf>
    <xf numFmtId="0" fontId="38" fillId="0" borderId="152" xfId="0" applyFont="1" applyBorder="1" applyAlignment="1">
      <alignment horizontal="left" vertical="center" wrapText="1"/>
    </xf>
    <xf numFmtId="0" fontId="38" fillId="0" borderId="153" xfId="0" applyFont="1" applyBorder="1" applyAlignment="1">
      <alignment horizontal="left" vertical="center" wrapText="1"/>
    </xf>
    <xf numFmtId="0" fontId="38" fillId="0" borderId="154" xfId="0" applyFont="1" applyBorder="1" applyAlignment="1">
      <alignment horizontal="left" vertical="center" wrapText="1"/>
    </xf>
    <xf numFmtId="0" fontId="38" fillId="0" borderId="155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413808</xdr:colOff>
      <xdr:row>4</xdr:row>
      <xdr:rowOff>177803</xdr:rowOff>
    </xdr:from>
    <xdr:to>
      <xdr:col>18</xdr:col>
      <xdr:colOff>615950</xdr:colOff>
      <xdr:row>7</xdr:row>
      <xdr:rowOff>347135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2F992-4F38-8CB2-63C4-FC200ABB5E2E}"/>
            </a:ext>
          </a:extLst>
        </xdr:cNvPr>
        <xdr:cNvSpPr txBox="1"/>
      </xdr:nvSpPr>
      <xdr:spPr>
        <a:xfrm>
          <a:off x="8767233" y="14922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view="pageBreakPreview" topLeftCell="A28" zoomScaleNormal="100" zoomScaleSheetLayoutView="100" zoomScalePageLayoutView="80" workbookViewId="0">
      <selection activeCell="F11" sqref="F11:H11"/>
    </sheetView>
  </sheetViews>
  <sheetFormatPr defaultColWidth="9" defaultRowHeight="13.2" x14ac:dyDescent="0.2"/>
  <cols>
    <col min="1" max="1" width="4.33203125" style="1" customWidth="1"/>
    <col min="2" max="2" width="3.109375" style="1" customWidth="1"/>
    <col min="3" max="3" width="4.44140625" style="1" customWidth="1"/>
    <col min="4" max="4" width="8.109375" style="1" customWidth="1"/>
    <col min="5" max="5" width="8.33203125" style="1" customWidth="1"/>
    <col min="6" max="6" width="8.6640625" style="1" customWidth="1"/>
    <col min="7" max="7" width="9.109375" style="1" customWidth="1"/>
    <col min="8" max="8" width="10.33203125" style="1" customWidth="1"/>
    <col min="9" max="9" width="7.5546875" style="1" customWidth="1"/>
    <col min="10" max="10" width="8.6640625" style="1" customWidth="1"/>
    <col min="11" max="11" width="6.21875" style="1" customWidth="1"/>
    <col min="12" max="12" width="6.6640625" style="1" customWidth="1"/>
    <col min="13" max="13" width="5.77734375" style="1" customWidth="1"/>
    <col min="14" max="14" width="7.6640625" style="1" customWidth="1"/>
    <col min="15" max="16384" width="9" style="1"/>
  </cols>
  <sheetData>
    <row r="1" spans="1:19" ht="18" customHeight="1" x14ac:dyDescent="0.2">
      <c r="B1" s="131"/>
      <c r="N1" s="132" t="s">
        <v>154</v>
      </c>
      <c r="S1" s="133"/>
    </row>
    <row r="2" spans="1:19" ht="27.75" customHeight="1" x14ac:dyDescent="0.15">
      <c r="A2" s="212" t="s">
        <v>132</v>
      </c>
      <c r="B2" s="212"/>
      <c r="C2" s="216"/>
      <c r="D2" s="217"/>
      <c r="E2" s="218"/>
      <c r="F2" s="135"/>
      <c r="G2" s="134" t="s">
        <v>25</v>
      </c>
      <c r="H2" s="212"/>
      <c r="I2" s="212"/>
      <c r="J2" s="137" t="s">
        <v>1</v>
      </c>
      <c r="K2" s="202" t="s">
        <v>3</v>
      </c>
      <c r="L2" s="203"/>
      <c r="M2" s="203"/>
      <c r="N2" s="204"/>
    </row>
    <row r="3" spans="1:19" ht="27.75" customHeight="1" x14ac:dyDescent="0.2">
      <c r="A3" s="212" t="s">
        <v>133</v>
      </c>
      <c r="B3" s="212"/>
      <c r="C3" s="216"/>
      <c r="D3" s="217"/>
      <c r="E3" s="218"/>
      <c r="F3" s="136"/>
      <c r="G3" s="134" t="s">
        <v>134</v>
      </c>
      <c r="H3" s="134"/>
      <c r="I3" s="134" t="s">
        <v>135</v>
      </c>
      <c r="J3" s="142"/>
      <c r="K3" s="134" t="s">
        <v>136</v>
      </c>
      <c r="L3" s="213"/>
      <c r="M3" s="214"/>
      <c r="N3" s="215"/>
      <c r="O3" s="138"/>
    </row>
    <row r="4" spans="1:19" ht="5.25" customHeight="1" x14ac:dyDescent="0.15">
      <c r="J4" s="5"/>
      <c r="K4" s="205"/>
      <c r="L4" s="206"/>
      <c r="M4" s="206"/>
      <c r="N4" s="206"/>
    </row>
    <row r="5" spans="1:19" ht="32.25" customHeight="1" x14ac:dyDescent="0.2">
      <c r="A5" s="207" t="s">
        <v>161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9" ht="4.5" customHeight="1" x14ac:dyDescent="0.2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2">
      <c r="A7" s="102" t="s">
        <v>153</v>
      </c>
      <c r="B7" s="102"/>
      <c r="C7" s="102"/>
      <c r="D7" s="102"/>
      <c r="E7" s="102"/>
      <c r="F7" s="102"/>
      <c r="G7" s="102"/>
      <c r="H7" s="102"/>
      <c r="I7" s="103"/>
      <c r="J7" s="211" t="s">
        <v>125</v>
      </c>
      <c r="K7" s="211"/>
      <c r="L7" s="211"/>
      <c r="M7" s="211"/>
      <c r="N7" s="211"/>
    </row>
    <row r="8" spans="1:19" ht="18.75" customHeight="1" thickBot="1" x14ac:dyDescent="0.25">
      <c r="A8" s="209" t="s">
        <v>17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1:19" ht="19.5" customHeight="1" x14ac:dyDescent="0.2">
      <c r="A9" s="248" t="s">
        <v>7</v>
      </c>
      <c r="B9" s="255" t="s">
        <v>143</v>
      </c>
      <c r="C9" s="256"/>
      <c r="D9" s="219" t="s">
        <v>8</v>
      </c>
      <c r="E9" s="254"/>
      <c r="F9" s="259"/>
      <c r="G9" s="260"/>
      <c r="H9" s="260"/>
      <c r="I9" s="260"/>
      <c r="J9" s="260"/>
      <c r="K9" s="260"/>
      <c r="L9" s="260"/>
      <c r="M9" s="260"/>
      <c r="N9" s="261"/>
      <c r="O9" s="4"/>
    </row>
    <row r="10" spans="1:19" ht="39" customHeight="1" thickBot="1" x14ac:dyDescent="0.25">
      <c r="A10" s="249"/>
      <c r="B10" s="257"/>
      <c r="C10" s="258"/>
      <c r="D10" s="227" t="s">
        <v>142</v>
      </c>
      <c r="E10" s="228"/>
      <c r="F10" s="262"/>
      <c r="G10" s="263"/>
      <c r="H10" s="263"/>
      <c r="I10" s="263"/>
      <c r="J10" s="263"/>
      <c r="K10" s="263"/>
      <c r="L10" s="263"/>
      <c r="M10" s="263"/>
      <c r="N10" s="264"/>
      <c r="O10" s="70"/>
    </row>
    <row r="11" spans="1:19" ht="22.8" customHeight="1" x14ac:dyDescent="0.2">
      <c r="A11" s="249"/>
      <c r="B11" s="221" t="s">
        <v>146</v>
      </c>
      <c r="C11" s="222"/>
      <c r="D11" s="219" t="s">
        <v>8</v>
      </c>
      <c r="E11" s="220"/>
      <c r="F11" s="265"/>
      <c r="G11" s="265"/>
      <c r="H11" s="266"/>
      <c r="I11" s="252" t="s">
        <v>10</v>
      </c>
      <c r="J11" s="281" t="s">
        <v>5</v>
      </c>
      <c r="K11" s="282"/>
      <c r="L11" s="282"/>
      <c r="M11" s="282"/>
      <c r="N11" s="283"/>
      <c r="O11" s="4"/>
    </row>
    <row r="12" spans="1:19" ht="18" customHeight="1" x14ac:dyDescent="0.2">
      <c r="A12" s="249"/>
      <c r="B12" s="223"/>
      <c r="C12" s="224"/>
      <c r="D12" s="242" t="s">
        <v>141</v>
      </c>
      <c r="E12" s="243"/>
      <c r="F12" s="238"/>
      <c r="G12" s="238"/>
      <c r="H12" s="239"/>
      <c r="I12" s="253"/>
      <c r="J12" s="284"/>
      <c r="K12" s="285"/>
      <c r="L12" s="285"/>
      <c r="M12" s="285"/>
      <c r="N12" s="286"/>
      <c r="O12" s="4"/>
    </row>
    <row r="13" spans="1:19" ht="18" customHeight="1" x14ac:dyDescent="0.2">
      <c r="A13" s="249"/>
      <c r="B13" s="223"/>
      <c r="C13" s="224"/>
      <c r="D13" s="244"/>
      <c r="E13" s="245"/>
      <c r="F13" s="238"/>
      <c r="G13" s="238"/>
      <c r="H13" s="239"/>
      <c r="I13" s="57" t="s">
        <v>11</v>
      </c>
      <c r="J13" s="270"/>
      <c r="K13" s="287"/>
      <c r="L13" s="57" t="s">
        <v>12</v>
      </c>
      <c r="M13" s="270"/>
      <c r="N13" s="271"/>
      <c r="O13" s="4"/>
    </row>
    <row r="14" spans="1:19" ht="18" customHeight="1" thickBot="1" x14ac:dyDescent="0.25">
      <c r="A14" s="249"/>
      <c r="B14" s="225"/>
      <c r="C14" s="226"/>
      <c r="D14" s="246"/>
      <c r="E14" s="247"/>
      <c r="F14" s="240"/>
      <c r="G14" s="240"/>
      <c r="H14" s="241"/>
      <c r="I14" s="81" t="s">
        <v>9</v>
      </c>
      <c r="J14" s="267"/>
      <c r="K14" s="268"/>
      <c r="L14" s="268"/>
      <c r="M14" s="268"/>
      <c r="N14" s="269"/>
      <c r="O14" s="4"/>
    </row>
    <row r="15" spans="1:19" ht="23.25" customHeight="1" x14ac:dyDescent="0.2">
      <c r="A15" s="249"/>
      <c r="B15" s="221" t="s">
        <v>146</v>
      </c>
      <c r="C15" s="276"/>
      <c r="D15" s="219" t="s">
        <v>8</v>
      </c>
      <c r="E15" s="220"/>
      <c r="F15" s="265"/>
      <c r="G15" s="265"/>
      <c r="H15" s="266"/>
      <c r="I15" s="252" t="s">
        <v>10</v>
      </c>
      <c r="J15" s="281" t="s">
        <v>5</v>
      </c>
      <c r="K15" s="282"/>
      <c r="L15" s="282"/>
      <c r="M15" s="282"/>
      <c r="N15" s="283"/>
      <c r="O15" s="4"/>
    </row>
    <row r="16" spans="1:19" ht="20.100000000000001" customHeight="1" x14ac:dyDescent="0.2">
      <c r="A16" s="249"/>
      <c r="B16" s="223"/>
      <c r="C16" s="277"/>
      <c r="D16" s="272" t="s">
        <v>144</v>
      </c>
      <c r="E16" s="273"/>
      <c r="F16" s="238"/>
      <c r="G16" s="238"/>
      <c r="H16" s="239"/>
      <c r="I16" s="253"/>
      <c r="J16" s="284"/>
      <c r="K16" s="285"/>
      <c r="L16" s="285"/>
      <c r="M16" s="285"/>
      <c r="N16" s="286"/>
      <c r="O16" s="4"/>
    </row>
    <row r="17" spans="1:15" ht="18" customHeight="1" x14ac:dyDescent="0.2">
      <c r="A17" s="249"/>
      <c r="B17" s="223"/>
      <c r="C17" s="277"/>
      <c r="D17" s="272"/>
      <c r="E17" s="273"/>
      <c r="F17" s="238"/>
      <c r="G17" s="238"/>
      <c r="H17" s="239"/>
      <c r="I17" s="57" t="s">
        <v>11</v>
      </c>
      <c r="J17" s="270"/>
      <c r="K17" s="287"/>
      <c r="L17" s="57" t="s">
        <v>12</v>
      </c>
      <c r="M17" s="270"/>
      <c r="N17" s="271"/>
      <c r="O17" s="4"/>
    </row>
    <row r="18" spans="1:15" ht="18" customHeight="1" thickBot="1" x14ac:dyDescent="0.25">
      <c r="A18" s="249"/>
      <c r="B18" s="225"/>
      <c r="C18" s="278"/>
      <c r="D18" s="274"/>
      <c r="E18" s="275"/>
      <c r="F18" s="240"/>
      <c r="G18" s="240"/>
      <c r="H18" s="241"/>
      <c r="I18" s="81" t="s">
        <v>9</v>
      </c>
      <c r="J18" s="267"/>
      <c r="K18" s="268"/>
      <c r="L18" s="268"/>
      <c r="M18" s="268"/>
      <c r="N18" s="269"/>
      <c r="O18" s="4"/>
    </row>
    <row r="19" spans="1:15" ht="23.25" customHeight="1" x14ac:dyDescent="0.2">
      <c r="A19" s="250"/>
      <c r="B19" s="221" t="s">
        <v>146</v>
      </c>
      <c r="C19" s="276"/>
      <c r="D19" s="219" t="s">
        <v>8</v>
      </c>
      <c r="E19" s="220"/>
      <c r="F19" s="265"/>
      <c r="G19" s="265"/>
      <c r="H19" s="266"/>
      <c r="I19" s="252" t="s">
        <v>10</v>
      </c>
      <c r="J19" s="281" t="s">
        <v>5</v>
      </c>
      <c r="K19" s="282"/>
      <c r="L19" s="282"/>
      <c r="M19" s="282"/>
      <c r="N19" s="283"/>
      <c r="O19" s="4"/>
    </row>
    <row r="20" spans="1:15" ht="18" customHeight="1" x14ac:dyDescent="0.2">
      <c r="A20" s="250"/>
      <c r="B20" s="223"/>
      <c r="C20" s="277"/>
      <c r="D20" s="272" t="s">
        <v>145</v>
      </c>
      <c r="E20" s="273"/>
      <c r="F20" s="238"/>
      <c r="G20" s="238"/>
      <c r="H20" s="239"/>
      <c r="I20" s="253"/>
      <c r="J20" s="284"/>
      <c r="K20" s="285"/>
      <c r="L20" s="285"/>
      <c r="M20" s="285"/>
      <c r="N20" s="286"/>
      <c r="O20" s="4"/>
    </row>
    <row r="21" spans="1:15" ht="18" customHeight="1" x14ac:dyDescent="0.2">
      <c r="A21" s="250"/>
      <c r="B21" s="223"/>
      <c r="C21" s="277"/>
      <c r="D21" s="272"/>
      <c r="E21" s="273"/>
      <c r="F21" s="238"/>
      <c r="G21" s="238"/>
      <c r="H21" s="239"/>
      <c r="I21" s="57" t="s">
        <v>11</v>
      </c>
      <c r="J21" s="270"/>
      <c r="K21" s="287"/>
      <c r="L21" s="57" t="s">
        <v>12</v>
      </c>
      <c r="M21" s="270"/>
      <c r="N21" s="271"/>
      <c r="O21" s="4"/>
    </row>
    <row r="22" spans="1:15" ht="18" customHeight="1" thickBot="1" x14ac:dyDescent="0.25">
      <c r="A22" s="251"/>
      <c r="B22" s="225"/>
      <c r="C22" s="278"/>
      <c r="D22" s="274"/>
      <c r="E22" s="275"/>
      <c r="F22" s="240"/>
      <c r="G22" s="240"/>
      <c r="H22" s="241"/>
      <c r="I22" s="81" t="s">
        <v>9</v>
      </c>
      <c r="J22" s="267"/>
      <c r="K22" s="268"/>
      <c r="L22" s="268"/>
      <c r="M22" s="268"/>
      <c r="N22" s="269"/>
      <c r="O22" s="4"/>
    </row>
    <row r="23" spans="1:15" ht="63" customHeight="1" thickBot="1" x14ac:dyDescent="0.25">
      <c r="A23" s="233" t="s">
        <v>18</v>
      </c>
      <c r="B23" s="177"/>
      <c r="C23" s="177"/>
      <c r="D23" s="177"/>
      <c r="E23" s="234"/>
      <c r="F23" s="235" t="s">
        <v>92</v>
      </c>
      <c r="G23" s="236"/>
      <c r="H23" s="237"/>
      <c r="I23" s="288" t="s">
        <v>26</v>
      </c>
      <c r="J23" s="289"/>
      <c r="K23" s="290"/>
      <c r="L23" s="291"/>
      <c r="M23" s="291"/>
      <c r="N23" s="151" t="s">
        <v>15</v>
      </c>
      <c r="O23" s="4"/>
    </row>
    <row r="24" spans="1:15" ht="24.75" customHeight="1" thickBot="1" x14ac:dyDescent="0.25">
      <c r="A24" s="170" t="s">
        <v>123</v>
      </c>
      <c r="B24" s="229" t="s">
        <v>94</v>
      </c>
      <c r="C24" s="229"/>
      <c r="D24" s="229"/>
      <c r="E24" s="229"/>
      <c r="F24" s="230" t="s">
        <v>93</v>
      </c>
      <c r="G24" s="231"/>
      <c r="H24" s="231"/>
      <c r="I24" s="232"/>
      <c r="J24" s="177" t="s">
        <v>28</v>
      </c>
      <c r="K24" s="177"/>
      <c r="L24" s="190" t="s">
        <v>124</v>
      </c>
      <c r="M24" s="177"/>
      <c r="N24" s="191"/>
      <c r="O24" s="4"/>
    </row>
    <row r="25" spans="1:15" ht="30" customHeight="1" x14ac:dyDescent="0.2">
      <c r="A25" s="171"/>
      <c r="B25" s="170" t="s">
        <v>96</v>
      </c>
      <c r="C25" s="82" t="s">
        <v>29</v>
      </c>
      <c r="D25" s="173" t="s">
        <v>95</v>
      </c>
      <c r="E25" s="173"/>
      <c r="F25" s="178"/>
      <c r="G25" s="179"/>
      <c r="H25" s="179"/>
      <c r="I25" s="180"/>
      <c r="J25" s="83"/>
      <c r="K25" s="84" t="s">
        <v>30</v>
      </c>
      <c r="L25" s="198"/>
      <c r="M25" s="199"/>
      <c r="N25" s="146" t="s">
        <v>31</v>
      </c>
      <c r="O25" s="4"/>
    </row>
    <row r="26" spans="1:15" ht="30" customHeight="1" x14ac:dyDescent="0.2">
      <c r="A26" s="171"/>
      <c r="B26" s="171"/>
      <c r="C26" s="85" t="s">
        <v>32</v>
      </c>
      <c r="D26" s="174" t="s">
        <v>33</v>
      </c>
      <c r="E26" s="174"/>
      <c r="F26" s="181"/>
      <c r="G26" s="182"/>
      <c r="H26" s="182"/>
      <c r="I26" s="183"/>
      <c r="J26" s="86"/>
      <c r="K26" s="87" t="s">
        <v>30</v>
      </c>
      <c r="L26" s="200"/>
      <c r="M26" s="201"/>
      <c r="N26" s="147" t="s">
        <v>31</v>
      </c>
      <c r="O26" s="4"/>
    </row>
    <row r="27" spans="1:15" ht="30" customHeight="1" x14ac:dyDescent="0.2">
      <c r="A27" s="171"/>
      <c r="B27" s="171"/>
      <c r="C27" s="85" t="s">
        <v>34</v>
      </c>
      <c r="D27" s="174" t="s">
        <v>35</v>
      </c>
      <c r="E27" s="174"/>
      <c r="F27" s="181"/>
      <c r="G27" s="182"/>
      <c r="H27" s="182"/>
      <c r="I27" s="183"/>
      <c r="J27" s="86"/>
      <c r="K27" s="87" t="s">
        <v>30</v>
      </c>
      <c r="L27" s="200"/>
      <c r="M27" s="201"/>
      <c r="N27" s="147" t="s">
        <v>31</v>
      </c>
      <c r="O27" s="4"/>
    </row>
    <row r="28" spans="1:15" ht="30" customHeight="1" thickBot="1" x14ac:dyDescent="0.25">
      <c r="A28" s="171"/>
      <c r="B28" s="172"/>
      <c r="C28" s="88" t="s">
        <v>34</v>
      </c>
      <c r="D28" s="192" t="s">
        <v>36</v>
      </c>
      <c r="E28" s="192"/>
      <c r="F28" s="193"/>
      <c r="G28" s="194"/>
      <c r="H28" s="194"/>
      <c r="I28" s="195"/>
      <c r="J28" s="89"/>
      <c r="K28" s="90" t="s">
        <v>30</v>
      </c>
      <c r="L28" s="196"/>
      <c r="M28" s="197"/>
      <c r="N28" s="148" t="s">
        <v>31</v>
      </c>
      <c r="O28" s="4"/>
    </row>
    <row r="29" spans="1:15" ht="30" customHeight="1" x14ac:dyDescent="0.2">
      <c r="A29" s="171"/>
      <c r="B29" s="170" t="s">
        <v>97</v>
      </c>
      <c r="C29" s="82" t="s">
        <v>34</v>
      </c>
      <c r="D29" s="173" t="s">
        <v>37</v>
      </c>
      <c r="E29" s="173"/>
      <c r="F29" s="178"/>
      <c r="G29" s="179"/>
      <c r="H29" s="179"/>
      <c r="I29" s="180"/>
      <c r="J29" s="83"/>
      <c r="K29" s="84" t="s">
        <v>30</v>
      </c>
      <c r="L29" s="198"/>
      <c r="M29" s="199"/>
      <c r="N29" s="146" t="s">
        <v>31</v>
      </c>
      <c r="O29" s="4"/>
    </row>
    <row r="30" spans="1:15" ht="30" customHeight="1" x14ac:dyDescent="0.2">
      <c r="A30" s="171"/>
      <c r="B30" s="171"/>
      <c r="C30" s="85" t="s">
        <v>34</v>
      </c>
      <c r="D30" s="174" t="s">
        <v>38</v>
      </c>
      <c r="E30" s="174"/>
      <c r="F30" s="181"/>
      <c r="G30" s="182"/>
      <c r="H30" s="182"/>
      <c r="I30" s="183"/>
      <c r="J30" s="86"/>
      <c r="K30" s="87" t="s">
        <v>30</v>
      </c>
      <c r="L30" s="200"/>
      <c r="M30" s="201"/>
      <c r="N30" s="147" t="s">
        <v>31</v>
      </c>
      <c r="O30" s="4"/>
    </row>
    <row r="31" spans="1:15" ht="30" customHeight="1" x14ac:dyDescent="0.2">
      <c r="A31" s="171"/>
      <c r="B31" s="171"/>
      <c r="C31" s="85" t="s">
        <v>34</v>
      </c>
      <c r="D31" s="174" t="s">
        <v>39</v>
      </c>
      <c r="E31" s="174"/>
      <c r="F31" s="181"/>
      <c r="G31" s="182"/>
      <c r="H31" s="182"/>
      <c r="I31" s="183"/>
      <c r="J31" s="86"/>
      <c r="K31" s="87" t="s">
        <v>30</v>
      </c>
      <c r="L31" s="200"/>
      <c r="M31" s="201"/>
      <c r="N31" s="147" t="s">
        <v>31</v>
      </c>
      <c r="O31" s="4"/>
    </row>
    <row r="32" spans="1:15" ht="30" customHeight="1" thickBot="1" x14ac:dyDescent="0.25">
      <c r="A32" s="171"/>
      <c r="B32" s="172"/>
      <c r="C32" s="88" t="s">
        <v>34</v>
      </c>
      <c r="D32" s="192" t="s">
        <v>99</v>
      </c>
      <c r="E32" s="192"/>
      <c r="F32" s="193"/>
      <c r="G32" s="194"/>
      <c r="H32" s="194"/>
      <c r="I32" s="195"/>
      <c r="J32" s="89"/>
      <c r="K32" s="90" t="s">
        <v>30</v>
      </c>
      <c r="L32" s="196"/>
      <c r="M32" s="197"/>
      <c r="N32" s="148" t="s">
        <v>31</v>
      </c>
      <c r="O32" s="4"/>
    </row>
    <row r="33" spans="1:15" ht="30" customHeight="1" thickBot="1" x14ac:dyDescent="0.25">
      <c r="A33" s="171"/>
      <c r="B33" s="91"/>
      <c r="C33" s="92" t="s">
        <v>29</v>
      </c>
      <c r="D33" s="175" t="s">
        <v>40</v>
      </c>
      <c r="E33" s="175"/>
      <c r="F33" s="187"/>
      <c r="G33" s="188"/>
      <c r="H33" s="188"/>
      <c r="I33" s="189"/>
      <c r="J33" s="93"/>
      <c r="K33" s="94" t="s">
        <v>30</v>
      </c>
      <c r="L33" s="279"/>
      <c r="M33" s="280"/>
      <c r="N33" s="149" t="s">
        <v>31</v>
      </c>
      <c r="O33" s="4"/>
    </row>
    <row r="34" spans="1:15" ht="30" customHeight="1" thickBot="1" x14ac:dyDescent="0.25">
      <c r="A34" s="128"/>
      <c r="B34" s="95"/>
      <c r="C34" s="96" t="s">
        <v>29</v>
      </c>
      <c r="D34" s="176" t="s">
        <v>98</v>
      </c>
      <c r="E34" s="176"/>
      <c r="F34" s="184"/>
      <c r="G34" s="185"/>
      <c r="H34" s="185"/>
      <c r="I34" s="186"/>
      <c r="J34" s="97"/>
      <c r="K34" s="98" t="s">
        <v>30</v>
      </c>
      <c r="L34" s="279"/>
      <c r="M34" s="280"/>
      <c r="N34" s="150" t="s">
        <v>31</v>
      </c>
      <c r="O34" s="4"/>
    </row>
    <row r="35" spans="1:15" x14ac:dyDescent="0.2">
      <c r="A35" s="169" t="s">
        <v>45</v>
      </c>
      <c r="B35" s="161"/>
      <c r="C35" s="161"/>
      <c r="D35" s="161"/>
      <c r="E35" s="161"/>
      <c r="F35" s="161"/>
      <c r="G35" s="161"/>
      <c r="H35" s="161"/>
      <c r="I35" s="161"/>
      <c r="J35" s="162"/>
      <c r="K35" s="160" t="s">
        <v>41</v>
      </c>
      <c r="L35" s="161"/>
      <c r="M35" s="161"/>
      <c r="N35" s="162"/>
    </row>
    <row r="36" spans="1:15" x14ac:dyDescent="0.2">
      <c r="A36" s="163"/>
      <c r="B36" s="164"/>
      <c r="C36" s="164"/>
      <c r="D36" s="164"/>
      <c r="E36" s="164"/>
      <c r="F36" s="164"/>
      <c r="G36" s="164"/>
      <c r="H36" s="164"/>
      <c r="I36" s="164"/>
      <c r="J36" s="165"/>
      <c r="K36" s="163"/>
      <c r="L36" s="164"/>
      <c r="M36" s="164"/>
      <c r="N36" s="165"/>
    </row>
    <row r="37" spans="1:15" ht="8.25" customHeight="1" x14ac:dyDescent="0.2">
      <c r="A37" s="163"/>
      <c r="B37" s="164"/>
      <c r="C37" s="164"/>
      <c r="D37" s="164"/>
      <c r="E37" s="164"/>
      <c r="F37" s="164"/>
      <c r="G37" s="164"/>
      <c r="H37" s="164"/>
      <c r="I37" s="164"/>
      <c r="J37" s="165"/>
      <c r="K37" s="163"/>
      <c r="L37" s="164"/>
      <c r="M37" s="164"/>
      <c r="N37" s="165"/>
    </row>
    <row r="38" spans="1:15" ht="21.75" customHeight="1" x14ac:dyDescent="0.2">
      <c r="A38" s="163"/>
      <c r="B38" s="164"/>
      <c r="C38" s="164"/>
      <c r="D38" s="164"/>
      <c r="E38" s="164"/>
      <c r="F38" s="164"/>
      <c r="G38" s="164"/>
      <c r="H38" s="164"/>
      <c r="I38" s="164"/>
      <c r="J38" s="165"/>
      <c r="K38" s="163"/>
      <c r="L38" s="164"/>
      <c r="M38" s="164"/>
      <c r="N38" s="165"/>
    </row>
    <row r="39" spans="1:15" ht="6.75" customHeight="1" thickBot="1" x14ac:dyDescent="0.25">
      <c r="A39" s="166"/>
      <c r="B39" s="167"/>
      <c r="C39" s="167"/>
      <c r="D39" s="167"/>
      <c r="E39" s="167"/>
      <c r="F39" s="167"/>
      <c r="G39" s="167"/>
      <c r="H39" s="167"/>
      <c r="I39" s="167"/>
      <c r="J39" s="168"/>
      <c r="K39" s="166"/>
      <c r="L39" s="167"/>
      <c r="M39" s="167"/>
      <c r="N39" s="168"/>
    </row>
  </sheetData>
  <mergeCells count="90"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31:E31"/>
    <mergeCell ref="D32:E32"/>
    <mergeCell ref="F28:I28"/>
    <mergeCell ref="L28:M28"/>
    <mergeCell ref="L29:M29"/>
    <mergeCell ref="L30:M30"/>
    <mergeCell ref="L31:M31"/>
    <mergeCell ref="L32:M32"/>
    <mergeCell ref="D25:E25"/>
    <mergeCell ref="D26:E26"/>
    <mergeCell ref="D27:E27"/>
    <mergeCell ref="D28:E28"/>
    <mergeCell ref="F25:I25"/>
    <mergeCell ref="F26:I26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view="pageBreakPreview" zoomScaleNormal="100" zoomScaleSheetLayoutView="100" zoomScalePageLayoutView="80" workbookViewId="0">
      <selection activeCell="H29" sqref="H29:K29"/>
    </sheetView>
  </sheetViews>
  <sheetFormatPr defaultColWidth="9" defaultRowHeight="13.2" x14ac:dyDescent="0.2"/>
  <cols>
    <col min="1" max="1" width="3.77734375" style="1" customWidth="1"/>
    <col min="2" max="2" width="3.44140625" style="1" customWidth="1"/>
    <col min="3" max="3" width="3" style="1" customWidth="1"/>
    <col min="4" max="4" width="23.21875" style="1" customWidth="1"/>
    <col min="5" max="5" width="12.6640625" style="1" customWidth="1"/>
    <col min="6" max="6" width="12.44140625" style="1" customWidth="1"/>
    <col min="7" max="7" width="14.6640625" style="1" customWidth="1"/>
    <col min="8" max="8" width="20.21875" style="1" customWidth="1"/>
    <col min="9" max="9" width="10.109375" style="1" customWidth="1"/>
    <col min="10" max="11" width="3" style="1" customWidth="1"/>
    <col min="12" max="15" width="9" style="1"/>
    <col min="16" max="16" width="5.88671875" style="1" customWidth="1"/>
    <col min="17" max="16384" width="9" style="1"/>
  </cols>
  <sheetData>
    <row r="1" spans="1:14" ht="24.75" customHeight="1" x14ac:dyDescent="0.2">
      <c r="H1" s="292" t="s">
        <v>157</v>
      </c>
      <c r="I1" s="292"/>
      <c r="J1" s="292"/>
      <c r="K1" s="292"/>
    </row>
    <row r="2" spans="1:14" ht="24.75" customHeight="1" x14ac:dyDescent="0.2">
      <c r="A2" s="293" t="s">
        <v>20</v>
      </c>
      <c r="B2" s="293"/>
      <c r="C2" s="293"/>
      <c r="D2" s="293"/>
      <c r="F2" s="11"/>
      <c r="G2" s="11" t="s">
        <v>50</v>
      </c>
      <c r="H2" s="382">
        <f>完了報告書!F10</f>
        <v>0</v>
      </c>
      <c r="I2" s="382"/>
      <c r="J2" s="382"/>
      <c r="K2" s="382"/>
    </row>
    <row r="3" spans="1:14" ht="24.75" customHeight="1" thickBot="1" x14ac:dyDescent="0.25">
      <c r="A3" s="383" t="s">
        <v>122</v>
      </c>
      <c r="B3" s="383"/>
      <c r="C3" s="383"/>
      <c r="D3" s="383"/>
      <c r="E3" s="383"/>
      <c r="F3" s="383"/>
      <c r="G3" s="383"/>
      <c r="H3" s="383"/>
      <c r="I3" s="384" t="s">
        <v>51</v>
      </c>
      <c r="J3" s="384"/>
      <c r="K3" s="384"/>
    </row>
    <row r="4" spans="1:14" ht="29.25" customHeight="1" thickBot="1" x14ac:dyDescent="0.25">
      <c r="A4" s="326" t="s">
        <v>0</v>
      </c>
      <c r="B4" s="327"/>
      <c r="C4" s="328"/>
      <c r="D4" s="329"/>
      <c r="E4" s="288" t="s">
        <v>52</v>
      </c>
      <c r="F4" s="289"/>
      <c r="G4" s="44" t="s">
        <v>19</v>
      </c>
      <c r="H4" s="385" t="s">
        <v>90</v>
      </c>
      <c r="I4" s="327"/>
      <c r="J4" s="328"/>
      <c r="K4" s="386"/>
    </row>
    <row r="5" spans="1:14" ht="30.75" customHeight="1" thickBot="1" x14ac:dyDescent="0.25">
      <c r="A5" s="352" t="s">
        <v>140</v>
      </c>
      <c r="B5" s="354" t="s">
        <v>155</v>
      </c>
      <c r="C5" s="355"/>
      <c r="D5" s="356"/>
      <c r="E5" s="357"/>
      <c r="F5" s="358"/>
      <c r="G5" s="58">
        <f>完了報告書!J23</f>
        <v>0</v>
      </c>
      <c r="H5" s="359" t="s">
        <v>156</v>
      </c>
      <c r="I5" s="359"/>
      <c r="J5" s="359"/>
      <c r="K5" s="360"/>
    </row>
    <row r="6" spans="1:14" ht="30.75" customHeight="1" x14ac:dyDescent="0.2">
      <c r="A6" s="353"/>
      <c r="B6" s="371" t="s">
        <v>6</v>
      </c>
      <c r="C6" s="12" t="s">
        <v>53</v>
      </c>
      <c r="D6" s="13" t="s">
        <v>54</v>
      </c>
      <c r="E6" s="374"/>
      <c r="F6" s="375"/>
      <c r="G6" s="61"/>
      <c r="H6" s="376"/>
      <c r="I6" s="376"/>
      <c r="J6" s="376"/>
      <c r="K6" s="377"/>
    </row>
    <row r="7" spans="1:14" ht="30.75" customHeight="1" x14ac:dyDescent="0.2">
      <c r="A7" s="353"/>
      <c r="B7" s="372"/>
      <c r="C7" s="14" t="s">
        <v>55</v>
      </c>
      <c r="D7" s="15" t="s">
        <v>56</v>
      </c>
      <c r="E7" s="342"/>
      <c r="F7" s="343"/>
      <c r="G7" s="62"/>
      <c r="H7" s="378"/>
      <c r="I7" s="378"/>
      <c r="J7" s="378"/>
      <c r="K7" s="379"/>
    </row>
    <row r="8" spans="1:14" ht="30.75" customHeight="1" x14ac:dyDescent="0.2">
      <c r="A8" s="353"/>
      <c r="B8" s="372"/>
      <c r="C8" s="14" t="s">
        <v>57</v>
      </c>
      <c r="D8" s="15" t="s">
        <v>58</v>
      </c>
      <c r="E8" s="342"/>
      <c r="F8" s="343"/>
      <c r="G8" s="62"/>
      <c r="H8" s="380" t="s">
        <v>151</v>
      </c>
      <c r="I8" s="380"/>
      <c r="J8" s="380"/>
      <c r="K8" s="381"/>
    </row>
    <row r="9" spans="1:14" ht="30.75" customHeight="1" thickBot="1" x14ac:dyDescent="0.25">
      <c r="A9" s="353"/>
      <c r="B9" s="372"/>
      <c r="C9" s="16" t="s">
        <v>59</v>
      </c>
      <c r="D9" s="15" t="s">
        <v>60</v>
      </c>
      <c r="E9" s="364"/>
      <c r="F9" s="365"/>
      <c r="G9" s="99"/>
      <c r="H9" s="366"/>
      <c r="I9" s="367"/>
      <c r="J9" s="367"/>
      <c r="K9" s="368"/>
    </row>
    <row r="10" spans="1:14" ht="29.25" customHeight="1" thickTop="1" thickBot="1" x14ac:dyDescent="0.25">
      <c r="A10" s="353"/>
      <c r="B10" s="373"/>
      <c r="C10" s="47" t="s">
        <v>61</v>
      </c>
      <c r="D10" s="17" t="s">
        <v>46</v>
      </c>
      <c r="E10" s="369">
        <f>SUM(E6:F9)</f>
        <v>0</v>
      </c>
      <c r="F10" s="370"/>
      <c r="G10" s="107">
        <f>SUM(G6:G9)</f>
        <v>0</v>
      </c>
      <c r="H10" s="59" t="s">
        <v>119</v>
      </c>
      <c r="I10" s="126" t="str">
        <f>IF(ISERROR(ROUNDDOWN(G10/G11*100,0)),"",(ROUNDDOWN(G10/G11*100,0)))</f>
        <v/>
      </c>
      <c r="J10" s="143" t="s">
        <v>21</v>
      </c>
      <c r="K10" s="18" t="s">
        <v>29</v>
      </c>
      <c r="M10" s="125" t="str">
        <f>IF(ISERROR(ROUNDDOWN(G10/G11*100,1)),"",(ROUNDDOWN(G10/G11*100,1)))</f>
        <v/>
      </c>
      <c r="N10" s="1" t="s">
        <v>121</v>
      </c>
    </row>
    <row r="11" spans="1:14" ht="29.25" customHeight="1" thickTop="1" thickBot="1" x14ac:dyDescent="0.25">
      <c r="A11" s="353"/>
      <c r="B11" s="321" t="s">
        <v>62</v>
      </c>
      <c r="C11" s="322"/>
      <c r="D11" s="323"/>
      <c r="E11" s="369">
        <f>SUM(E5+E10)</f>
        <v>0</v>
      </c>
      <c r="F11" s="370"/>
      <c r="G11" s="107">
        <f>SUM(G10+G5)</f>
        <v>0</v>
      </c>
      <c r="H11" s="361" t="s">
        <v>126</v>
      </c>
      <c r="I11" s="362"/>
      <c r="J11" s="362"/>
      <c r="K11" s="363"/>
    </row>
    <row r="12" spans="1:14" ht="30.75" customHeight="1" thickTop="1" thickBot="1" x14ac:dyDescent="0.25">
      <c r="A12" s="353"/>
      <c r="B12" s="334" t="s">
        <v>14</v>
      </c>
      <c r="C12" s="19" t="s">
        <v>47</v>
      </c>
      <c r="D12" s="100" t="s">
        <v>48</v>
      </c>
      <c r="E12" s="340"/>
      <c r="F12" s="341"/>
      <c r="G12" s="63"/>
      <c r="H12" s="60" t="s">
        <v>120</v>
      </c>
      <c r="I12" s="124" t="str">
        <f>IF(ISERROR(ROUNDUP(G12/G14*100,0)),"",(ROUNDUP(G12/G14*100,0)))</f>
        <v/>
      </c>
      <c r="J12" s="144" t="s">
        <v>21</v>
      </c>
      <c r="K12" s="20" t="s">
        <v>29</v>
      </c>
      <c r="M12" s="129" t="str">
        <f>IF(ISERROR(ROUNDUP(G12/G14*100,1)),"",(ROUNDUP(G12/G14*100,1)))</f>
        <v/>
      </c>
      <c r="N12" s="1" t="s">
        <v>121</v>
      </c>
    </row>
    <row r="13" spans="1:14" ht="30.75" customHeight="1" thickBot="1" x14ac:dyDescent="0.25">
      <c r="A13" s="353"/>
      <c r="B13" s="335"/>
      <c r="C13" s="21" t="s">
        <v>63</v>
      </c>
      <c r="D13" s="38" t="s">
        <v>49</v>
      </c>
      <c r="E13" s="342"/>
      <c r="F13" s="343"/>
      <c r="G13" s="62"/>
      <c r="H13" s="344" t="s">
        <v>127</v>
      </c>
      <c r="I13" s="345"/>
      <c r="J13" s="346"/>
      <c r="K13" s="347"/>
    </row>
    <row r="14" spans="1:14" ht="29.25" customHeight="1" thickTop="1" thickBot="1" x14ac:dyDescent="0.25">
      <c r="A14" s="348" t="s">
        <v>64</v>
      </c>
      <c r="B14" s="349"/>
      <c r="C14" s="349"/>
      <c r="D14" s="349"/>
      <c r="E14" s="350">
        <f>SUM(E5+E10+E12+E13)</f>
        <v>0</v>
      </c>
      <c r="F14" s="351"/>
      <c r="G14" s="108">
        <f>SUM(G5+G10+G12+G13)</f>
        <v>0</v>
      </c>
      <c r="H14" s="22"/>
      <c r="I14" s="23"/>
      <c r="J14" s="23"/>
      <c r="K14" s="24"/>
    </row>
    <row r="15" spans="1:14" ht="29.25" customHeight="1" thickBot="1" x14ac:dyDescent="0.25">
      <c r="A15" s="326" t="s">
        <v>22</v>
      </c>
      <c r="B15" s="327"/>
      <c r="C15" s="328"/>
      <c r="D15" s="329"/>
      <c r="E15" s="109" t="s">
        <v>23</v>
      </c>
      <c r="F15" s="130" t="s">
        <v>130</v>
      </c>
      <c r="G15" s="6" t="s">
        <v>19</v>
      </c>
      <c r="H15" s="231" t="s">
        <v>100</v>
      </c>
      <c r="I15" s="231"/>
      <c r="J15" s="231"/>
      <c r="K15" s="330"/>
    </row>
    <row r="16" spans="1:14" ht="30.75" customHeight="1" x14ac:dyDescent="0.2">
      <c r="A16" s="331" t="s">
        <v>2</v>
      </c>
      <c r="B16" s="333" t="s">
        <v>24</v>
      </c>
      <c r="C16" s="25" t="s">
        <v>65</v>
      </c>
      <c r="D16" s="26" t="s">
        <v>66</v>
      </c>
      <c r="E16" s="110"/>
      <c r="F16" s="118"/>
      <c r="G16" s="27"/>
      <c r="H16" s="336"/>
      <c r="I16" s="336"/>
      <c r="J16" s="336"/>
      <c r="K16" s="337"/>
    </row>
    <row r="17" spans="1:11" ht="30.75" customHeight="1" x14ac:dyDescent="0.2">
      <c r="A17" s="331"/>
      <c r="B17" s="334"/>
      <c r="C17" s="28" t="s">
        <v>67</v>
      </c>
      <c r="D17" s="29" t="s">
        <v>68</v>
      </c>
      <c r="E17" s="111"/>
      <c r="F17" s="119"/>
      <c r="G17" s="30"/>
      <c r="H17" s="338"/>
      <c r="I17" s="338"/>
      <c r="J17" s="338"/>
      <c r="K17" s="339"/>
    </row>
    <row r="18" spans="1:11" ht="30.75" customHeight="1" x14ac:dyDescent="0.2">
      <c r="A18" s="331"/>
      <c r="B18" s="334"/>
      <c r="C18" s="28" t="s">
        <v>69</v>
      </c>
      <c r="D18" s="31" t="s">
        <v>128</v>
      </c>
      <c r="E18" s="111"/>
      <c r="F18" s="119"/>
      <c r="G18" s="34"/>
      <c r="H18" s="298"/>
      <c r="I18" s="299"/>
      <c r="J18" s="300"/>
      <c r="K18" s="301"/>
    </row>
    <row r="19" spans="1:11" ht="30.75" customHeight="1" x14ac:dyDescent="0.2">
      <c r="A19" s="331"/>
      <c r="B19" s="334"/>
      <c r="C19" s="28" t="s">
        <v>70</v>
      </c>
      <c r="D19" s="31" t="s">
        <v>71</v>
      </c>
      <c r="E19" s="111"/>
      <c r="F19" s="119"/>
      <c r="G19" s="45"/>
      <c r="H19" s="317"/>
      <c r="I19" s="318"/>
      <c r="J19" s="319"/>
      <c r="K19" s="320"/>
    </row>
    <row r="20" spans="1:11" ht="30.75" customHeight="1" x14ac:dyDescent="0.2">
      <c r="A20" s="331"/>
      <c r="B20" s="334"/>
      <c r="C20" s="28" t="s">
        <v>72</v>
      </c>
      <c r="D20" s="31" t="s">
        <v>73</v>
      </c>
      <c r="E20" s="111"/>
      <c r="F20" s="119"/>
      <c r="G20" s="45"/>
      <c r="H20" s="317"/>
      <c r="I20" s="318"/>
      <c r="J20" s="319"/>
      <c r="K20" s="320"/>
    </row>
    <row r="21" spans="1:11" ht="30.75" customHeight="1" x14ac:dyDescent="0.2">
      <c r="A21" s="331"/>
      <c r="B21" s="334"/>
      <c r="C21" s="28" t="s">
        <v>74</v>
      </c>
      <c r="D21" s="31" t="s">
        <v>147</v>
      </c>
      <c r="E21" s="111"/>
      <c r="F21" s="119"/>
      <c r="G21" s="45"/>
      <c r="H21" s="317"/>
      <c r="I21" s="318"/>
      <c r="J21" s="319"/>
      <c r="K21" s="320"/>
    </row>
    <row r="22" spans="1:11" ht="30.75" customHeight="1" x14ac:dyDescent="0.2">
      <c r="A22" s="331"/>
      <c r="B22" s="334"/>
      <c r="C22" s="28" t="s">
        <v>75</v>
      </c>
      <c r="D22" s="31" t="s">
        <v>76</v>
      </c>
      <c r="E22" s="111"/>
      <c r="F22" s="119"/>
      <c r="G22" s="45"/>
      <c r="H22" s="317"/>
      <c r="I22" s="318"/>
      <c r="J22" s="319"/>
      <c r="K22" s="320"/>
    </row>
    <row r="23" spans="1:11" ht="30.75" customHeight="1" x14ac:dyDescent="0.2">
      <c r="A23" s="331"/>
      <c r="B23" s="334"/>
      <c r="C23" s="28" t="s">
        <v>77</v>
      </c>
      <c r="D23" s="31" t="s">
        <v>78</v>
      </c>
      <c r="E23" s="111"/>
      <c r="F23" s="119"/>
      <c r="G23" s="45"/>
      <c r="H23" s="317"/>
      <c r="I23" s="318"/>
      <c r="J23" s="319"/>
      <c r="K23" s="320"/>
    </row>
    <row r="24" spans="1:11" ht="30.75" customHeight="1" x14ac:dyDescent="0.2">
      <c r="A24" s="331"/>
      <c r="B24" s="334"/>
      <c r="C24" s="28" t="s">
        <v>79</v>
      </c>
      <c r="D24" s="15" t="s">
        <v>80</v>
      </c>
      <c r="E24" s="111"/>
      <c r="F24" s="119"/>
      <c r="G24" s="30"/>
      <c r="H24" s="302"/>
      <c r="I24" s="303"/>
      <c r="J24" s="304"/>
      <c r="K24" s="305"/>
    </row>
    <row r="25" spans="1:11" ht="30.75" customHeight="1" thickBot="1" x14ac:dyDescent="0.25">
      <c r="A25" s="331"/>
      <c r="B25" s="335"/>
      <c r="C25" s="32" t="s">
        <v>81</v>
      </c>
      <c r="D25" s="33" t="s">
        <v>82</v>
      </c>
      <c r="E25" s="112"/>
      <c r="F25" s="120"/>
      <c r="G25" s="34"/>
      <c r="H25" s="317"/>
      <c r="I25" s="318"/>
      <c r="J25" s="319"/>
      <c r="K25" s="320"/>
    </row>
    <row r="26" spans="1:11" ht="29.25" customHeight="1" thickTop="1" thickBot="1" x14ac:dyDescent="0.25">
      <c r="A26" s="331"/>
      <c r="B26" s="321" t="s">
        <v>83</v>
      </c>
      <c r="C26" s="322"/>
      <c r="D26" s="323"/>
      <c r="E26" s="113">
        <f>SUM(E16:E25)</f>
        <v>0</v>
      </c>
      <c r="F26" s="113">
        <f>SUM(F16:F25)</f>
        <v>0</v>
      </c>
      <c r="G26" s="107">
        <f>SUM(G16:G25)</f>
        <v>0</v>
      </c>
      <c r="H26" s="324"/>
      <c r="I26" s="324"/>
      <c r="J26" s="324"/>
      <c r="K26" s="325"/>
    </row>
    <row r="27" spans="1:11" ht="30.75" customHeight="1" thickTop="1" x14ac:dyDescent="0.2">
      <c r="A27" s="331"/>
      <c r="B27" s="296" t="s">
        <v>4</v>
      </c>
      <c r="C27" s="35" t="s">
        <v>84</v>
      </c>
      <c r="D27" s="36" t="s">
        <v>138</v>
      </c>
      <c r="E27" s="114"/>
      <c r="F27" s="121"/>
      <c r="G27" s="46"/>
      <c r="H27" s="298"/>
      <c r="I27" s="299"/>
      <c r="J27" s="300"/>
      <c r="K27" s="301"/>
    </row>
    <row r="28" spans="1:11" ht="30.75" customHeight="1" x14ac:dyDescent="0.2">
      <c r="A28" s="331"/>
      <c r="B28" s="296"/>
      <c r="C28" s="37" t="s">
        <v>86</v>
      </c>
      <c r="D28" s="139" t="s">
        <v>138</v>
      </c>
      <c r="E28" s="115"/>
      <c r="F28" s="122"/>
      <c r="G28" s="39"/>
      <c r="H28" s="302"/>
      <c r="I28" s="303"/>
      <c r="J28" s="304"/>
      <c r="K28" s="305"/>
    </row>
    <row r="29" spans="1:11" ht="30.75" customHeight="1" x14ac:dyDescent="0.2">
      <c r="A29" s="331"/>
      <c r="B29" s="296"/>
      <c r="C29" s="37" t="s">
        <v>87</v>
      </c>
      <c r="D29" s="40" t="s">
        <v>129</v>
      </c>
      <c r="E29" s="115"/>
      <c r="F29" s="122"/>
      <c r="G29" s="39"/>
      <c r="H29" s="455" t="s">
        <v>152</v>
      </c>
      <c r="I29" s="456"/>
      <c r="J29" s="457"/>
      <c r="K29" s="458"/>
    </row>
    <row r="30" spans="1:11" ht="30.75" customHeight="1" thickBot="1" x14ac:dyDescent="0.25">
      <c r="A30" s="332"/>
      <c r="B30" s="297"/>
      <c r="C30" s="41" t="s">
        <v>88</v>
      </c>
      <c r="D30" s="42" t="s">
        <v>85</v>
      </c>
      <c r="E30" s="116"/>
      <c r="F30" s="123"/>
      <c r="G30" s="43"/>
      <c r="H30" s="306"/>
      <c r="I30" s="307"/>
      <c r="J30" s="308"/>
      <c r="K30" s="309"/>
    </row>
    <row r="31" spans="1:11" ht="29.25" customHeight="1" thickTop="1" thickBot="1" x14ac:dyDescent="0.25">
      <c r="A31" s="310" t="s">
        <v>89</v>
      </c>
      <c r="B31" s="311"/>
      <c r="C31" s="312"/>
      <c r="D31" s="312"/>
      <c r="E31" s="117">
        <f>SUM(E26+E27+E28+E29+E30)</f>
        <v>0</v>
      </c>
      <c r="F31" s="117">
        <f>SUM(F26+F27+F28+F29+F30)</f>
        <v>0</v>
      </c>
      <c r="G31" s="108">
        <f>SUM(G26+G27+G28+G29+G30)</f>
        <v>0</v>
      </c>
      <c r="H31" s="313"/>
      <c r="I31" s="314"/>
      <c r="J31" s="315"/>
      <c r="K31" s="316"/>
    </row>
    <row r="32" spans="1:11" ht="17.100000000000001" customHeight="1" x14ac:dyDescent="0.2">
      <c r="A32" s="294" t="s">
        <v>13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4"/>
    </row>
    <row r="33" spans="1:11" ht="17.100000000000001" customHeight="1" x14ac:dyDescent="0.2">
      <c r="A33" s="295"/>
      <c r="B33" s="295"/>
      <c r="C33" s="295"/>
      <c r="D33" s="295"/>
      <c r="E33" s="295"/>
      <c r="F33" s="295"/>
      <c r="G33" s="295"/>
      <c r="H33" s="295"/>
      <c r="I33" s="295"/>
      <c r="J33" s="295"/>
      <c r="K33" s="295"/>
    </row>
  </sheetData>
  <mergeCells count="56">
    <mergeCell ref="H2:K2"/>
    <mergeCell ref="A3:H3"/>
    <mergeCell ref="I3:K3"/>
    <mergeCell ref="A4:D4"/>
    <mergeCell ref="E4:F4"/>
    <mergeCell ref="H4:K4"/>
    <mergeCell ref="B6:B10"/>
    <mergeCell ref="E6:F6"/>
    <mergeCell ref="H6:K6"/>
    <mergeCell ref="E7:F7"/>
    <mergeCell ref="H7:K7"/>
    <mergeCell ref="E8:F8"/>
    <mergeCell ref="H8:K8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view="pageBreakPreview" zoomScaleNormal="100" zoomScaleSheetLayoutView="100" zoomScalePageLayoutView="60" workbookViewId="0">
      <selection activeCell="G5" sqref="G5:G6"/>
    </sheetView>
  </sheetViews>
  <sheetFormatPr defaultColWidth="9" defaultRowHeight="13.2" x14ac:dyDescent="0.2"/>
  <cols>
    <col min="1" max="1" width="2" style="1" customWidth="1"/>
    <col min="2" max="2" width="5" style="1" customWidth="1"/>
    <col min="3" max="3" width="12.44140625" style="1" customWidth="1"/>
    <col min="4" max="4" width="8.33203125" style="1" customWidth="1"/>
    <col min="5" max="5" width="23.109375" style="1" customWidth="1"/>
    <col min="6" max="6" width="15.44140625" style="1" customWidth="1"/>
    <col min="7" max="7" width="38.33203125" style="1" customWidth="1"/>
    <col min="8" max="16384" width="9" style="1"/>
  </cols>
  <sheetData>
    <row r="1" spans="1:7" ht="17.25" customHeight="1" x14ac:dyDescent="0.2">
      <c r="G1" s="65" t="s">
        <v>158</v>
      </c>
    </row>
    <row r="2" spans="1:7" ht="11.25" customHeight="1" x14ac:dyDescent="0.2">
      <c r="B2" s="387" t="s">
        <v>27</v>
      </c>
      <c r="C2" s="387"/>
      <c r="D2" s="387"/>
      <c r="E2" s="64"/>
      <c r="F2" s="393" t="s">
        <v>50</v>
      </c>
      <c r="G2" s="391">
        <f>完了報告書!F10</f>
        <v>0</v>
      </c>
    </row>
    <row r="3" spans="1:7" ht="15" customHeight="1" x14ac:dyDescent="0.2">
      <c r="B3" s="387"/>
      <c r="C3" s="387"/>
      <c r="D3" s="387"/>
      <c r="E3" s="64"/>
      <c r="F3" s="393"/>
      <c r="G3" s="392"/>
    </row>
    <row r="4" spans="1:7" ht="26.25" customHeight="1" thickBot="1" x14ac:dyDescent="0.25">
      <c r="B4" s="394" t="s">
        <v>162</v>
      </c>
      <c r="C4" s="394"/>
      <c r="D4" s="394"/>
      <c r="E4" s="394"/>
      <c r="F4" s="394"/>
      <c r="G4" s="394"/>
    </row>
    <row r="5" spans="1:7" ht="25.8" x14ac:dyDescent="0.2">
      <c r="A5" s="145"/>
      <c r="B5" s="398" t="s">
        <v>139</v>
      </c>
      <c r="C5" s="398" t="s">
        <v>91</v>
      </c>
      <c r="D5" s="398" t="s">
        <v>107</v>
      </c>
      <c r="E5" s="68" t="s">
        <v>102</v>
      </c>
      <c r="F5" s="396" t="s">
        <v>101</v>
      </c>
      <c r="G5" s="396" t="s">
        <v>42</v>
      </c>
    </row>
    <row r="6" spans="1:7" ht="64.2" customHeight="1" thickBot="1" x14ac:dyDescent="0.25">
      <c r="B6" s="399"/>
      <c r="C6" s="399"/>
      <c r="D6" s="399"/>
      <c r="E6" s="101" t="s">
        <v>160</v>
      </c>
      <c r="F6" s="397"/>
      <c r="G6" s="397"/>
    </row>
    <row r="7" spans="1:7" ht="12" customHeight="1" x14ac:dyDescent="0.2">
      <c r="B7" s="395">
        <v>4</v>
      </c>
      <c r="C7" s="55"/>
      <c r="D7" s="52"/>
      <c r="E7" s="53"/>
      <c r="F7" s="66"/>
      <c r="G7" s="54"/>
    </row>
    <row r="8" spans="1:7" ht="12" customHeight="1" x14ac:dyDescent="0.2">
      <c r="B8" s="389"/>
      <c r="C8" s="48"/>
      <c r="D8" s="49"/>
      <c r="E8" s="50"/>
      <c r="F8" s="67"/>
      <c r="G8" s="51"/>
    </row>
    <row r="9" spans="1:7" ht="12" customHeight="1" x14ac:dyDescent="0.2">
      <c r="B9" s="389"/>
      <c r="C9" s="48"/>
      <c r="D9" s="49"/>
      <c r="E9" s="50"/>
      <c r="F9" s="67"/>
      <c r="G9" s="51"/>
    </row>
    <row r="10" spans="1:7" ht="12" customHeight="1" x14ac:dyDescent="0.2">
      <c r="B10" s="390"/>
      <c r="C10" s="71"/>
      <c r="D10" s="72"/>
      <c r="E10" s="73"/>
      <c r="F10" s="74"/>
      <c r="G10" s="75"/>
    </row>
    <row r="11" spans="1:7" ht="12" customHeight="1" x14ac:dyDescent="0.2">
      <c r="B11" s="388">
        <v>5</v>
      </c>
      <c r="C11" s="76"/>
      <c r="D11" s="77"/>
      <c r="E11" s="78"/>
      <c r="F11" s="79"/>
      <c r="G11" s="80"/>
    </row>
    <row r="12" spans="1:7" ht="12" customHeight="1" x14ac:dyDescent="0.2">
      <c r="B12" s="389"/>
      <c r="C12" s="48"/>
      <c r="D12" s="49"/>
      <c r="E12" s="50"/>
      <c r="F12" s="67"/>
      <c r="G12" s="51"/>
    </row>
    <row r="13" spans="1:7" ht="12" customHeight="1" x14ac:dyDescent="0.2">
      <c r="B13" s="389"/>
      <c r="C13" s="48"/>
      <c r="D13" s="49"/>
      <c r="E13" s="50"/>
      <c r="F13" s="67"/>
      <c r="G13" s="51"/>
    </row>
    <row r="14" spans="1:7" ht="12" customHeight="1" x14ac:dyDescent="0.2">
      <c r="B14" s="390"/>
      <c r="C14" s="71"/>
      <c r="D14" s="72"/>
      <c r="E14" s="73"/>
      <c r="F14" s="74"/>
      <c r="G14" s="75"/>
    </row>
    <row r="15" spans="1:7" ht="12" customHeight="1" x14ac:dyDescent="0.2">
      <c r="B15" s="388">
        <v>6</v>
      </c>
      <c r="C15" s="76"/>
      <c r="D15" s="77"/>
      <c r="E15" s="78"/>
      <c r="F15" s="79"/>
      <c r="G15" s="80"/>
    </row>
    <row r="16" spans="1:7" ht="12" customHeight="1" x14ac:dyDescent="0.2">
      <c r="B16" s="389"/>
      <c r="C16" s="48"/>
      <c r="D16" s="49"/>
      <c r="E16" s="50"/>
      <c r="F16" s="67"/>
      <c r="G16" s="51"/>
    </row>
    <row r="17" spans="2:7" ht="12" customHeight="1" x14ac:dyDescent="0.2">
      <c r="B17" s="389"/>
      <c r="C17" s="48"/>
      <c r="D17" s="49"/>
      <c r="E17" s="50"/>
      <c r="F17" s="67"/>
      <c r="G17" s="51"/>
    </row>
    <row r="18" spans="2:7" ht="12" customHeight="1" x14ac:dyDescent="0.2">
      <c r="B18" s="390"/>
      <c r="C18" s="71"/>
      <c r="D18" s="72"/>
      <c r="E18" s="73"/>
      <c r="F18" s="74"/>
      <c r="G18" s="75"/>
    </row>
    <row r="19" spans="2:7" ht="12" customHeight="1" x14ac:dyDescent="0.2">
      <c r="B19" s="389">
        <v>7</v>
      </c>
      <c r="C19" s="48"/>
      <c r="D19" s="49"/>
      <c r="E19" s="50"/>
      <c r="F19" s="67"/>
      <c r="G19" s="51"/>
    </row>
    <row r="20" spans="2:7" ht="12" customHeight="1" x14ac:dyDescent="0.2">
      <c r="B20" s="389"/>
      <c r="C20" s="48"/>
      <c r="D20" s="49"/>
      <c r="E20" s="50"/>
      <c r="F20" s="67"/>
      <c r="G20" s="51"/>
    </row>
    <row r="21" spans="2:7" ht="12" customHeight="1" x14ac:dyDescent="0.2">
      <c r="B21" s="389"/>
      <c r="C21" s="48"/>
      <c r="D21" s="49"/>
      <c r="E21" s="50"/>
      <c r="F21" s="67"/>
      <c r="G21" s="51"/>
    </row>
    <row r="22" spans="2:7" ht="12" customHeight="1" x14ac:dyDescent="0.2">
      <c r="B22" s="390"/>
      <c r="C22" s="71"/>
      <c r="D22" s="72"/>
      <c r="E22" s="73"/>
      <c r="F22" s="74"/>
      <c r="G22" s="75"/>
    </row>
    <row r="23" spans="2:7" ht="12" customHeight="1" x14ac:dyDescent="0.2">
      <c r="B23" s="388">
        <v>8</v>
      </c>
      <c r="C23" s="76"/>
      <c r="D23" s="77"/>
      <c r="E23" s="78"/>
      <c r="F23" s="79"/>
      <c r="G23" s="80"/>
    </row>
    <row r="24" spans="2:7" ht="12" customHeight="1" x14ac:dyDescent="0.2">
      <c r="B24" s="389"/>
      <c r="C24" s="48"/>
      <c r="D24" s="49"/>
      <c r="E24" s="50"/>
      <c r="F24" s="67"/>
      <c r="G24" s="51"/>
    </row>
    <row r="25" spans="2:7" ht="12" customHeight="1" x14ac:dyDescent="0.2">
      <c r="B25" s="389"/>
      <c r="C25" s="48"/>
      <c r="D25" s="49"/>
      <c r="E25" s="50"/>
      <c r="F25" s="67"/>
      <c r="G25" s="51"/>
    </row>
    <row r="26" spans="2:7" ht="12" customHeight="1" x14ac:dyDescent="0.2">
      <c r="B26" s="390"/>
      <c r="C26" s="71"/>
      <c r="D26" s="72"/>
      <c r="E26" s="73"/>
      <c r="F26" s="74"/>
      <c r="G26" s="75"/>
    </row>
    <row r="27" spans="2:7" ht="12" customHeight="1" x14ac:dyDescent="0.2">
      <c r="B27" s="388">
        <v>9</v>
      </c>
      <c r="C27" s="76"/>
      <c r="D27" s="77"/>
      <c r="E27" s="78"/>
      <c r="F27" s="79"/>
      <c r="G27" s="80"/>
    </row>
    <row r="28" spans="2:7" ht="12" customHeight="1" x14ac:dyDescent="0.2">
      <c r="B28" s="389"/>
      <c r="C28" s="48"/>
      <c r="D28" s="49"/>
      <c r="E28" s="50"/>
      <c r="F28" s="67"/>
      <c r="G28" s="51"/>
    </row>
    <row r="29" spans="2:7" ht="12" customHeight="1" x14ac:dyDescent="0.2">
      <c r="B29" s="389"/>
      <c r="C29" s="48"/>
      <c r="D29" s="49"/>
      <c r="E29" s="50"/>
      <c r="F29" s="67"/>
      <c r="G29" s="51"/>
    </row>
    <row r="30" spans="2:7" ht="12" customHeight="1" x14ac:dyDescent="0.2">
      <c r="B30" s="390"/>
      <c r="C30" s="71"/>
      <c r="D30" s="72"/>
      <c r="E30" s="73"/>
      <c r="F30" s="74"/>
      <c r="G30" s="75"/>
    </row>
    <row r="31" spans="2:7" ht="12" customHeight="1" x14ac:dyDescent="0.2">
      <c r="B31" s="388">
        <v>10</v>
      </c>
      <c r="C31" s="76"/>
      <c r="D31" s="77"/>
      <c r="E31" s="78"/>
      <c r="F31" s="79"/>
      <c r="G31" s="80"/>
    </row>
    <row r="32" spans="2:7" ht="12" customHeight="1" x14ac:dyDescent="0.2">
      <c r="B32" s="389"/>
      <c r="C32" s="48"/>
      <c r="D32" s="49"/>
      <c r="E32" s="50"/>
      <c r="F32" s="67"/>
      <c r="G32" s="51"/>
    </row>
    <row r="33" spans="2:7" ht="12" customHeight="1" x14ac:dyDescent="0.2">
      <c r="B33" s="389"/>
      <c r="C33" s="48"/>
      <c r="D33" s="49"/>
      <c r="E33" s="50"/>
      <c r="F33" s="67"/>
      <c r="G33" s="51"/>
    </row>
    <row r="34" spans="2:7" ht="12" customHeight="1" x14ac:dyDescent="0.2">
      <c r="B34" s="390"/>
      <c r="C34" s="71"/>
      <c r="D34" s="72"/>
      <c r="E34" s="73"/>
      <c r="F34" s="74"/>
      <c r="G34" s="75"/>
    </row>
    <row r="35" spans="2:7" ht="12" customHeight="1" x14ac:dyDescent="0.2">
      <c r="B35" s="388">
        <v>11</v>
      </c>
      <c r="C35" s="76"/>
      <c r="D35" s="77"/>
      <c r="E35" s="78"/>
      <c r="F35" s="79"/>
      <c r="G35" s="80"/>
    </row>
    <row r="36" spans="2:7" ht="12" customHeight="1" x14ac:dyDescent="0.2">
      <c r="B36" s="389"/>
      <c r="C36" s="48"/>
      <c r="D36" s="49"/>
      <c r="E36" s="50"/>
      <c r="F36" s="67"/>
      <c r="G36" s="51"/>
    </row>
    <row r="37" spans="2:7" ht="12" customHeight="1" x14ac:dyDescent="0.2">
      <c r="B37" s="389"/>
      <c r="C37" s="48"/>
      <c r="D37" s="49"/>
      <c r="E37" s="50"/>
      <c r="F37" s="67"/>
      <c r="G37" s="51"/>
    </row>
    <row r="38" spans="2:7" ht="12" customHeight="1" x14ac:dyDescent="0.2">
      <c r="B38" s="390"/>
      <c r="C38" s="71"/>
      <c r="D38" s="72"/>
      <c r="E38" s="73"/>
      <c r="F38" s="74"/>
      <c r="G38" s="75"/>
    </row>
    <row r="39" spans="2:7" ht="12" customHeight="1" x14ac:dyDescent="0.2">
      <c r="B39" s="388">
        <v>12</v>
      </c>
      <c r="C39" s="76"/>
      <c r="D39" s="77"/>
      <c r="E39" s="78"/>
      <c r="F39" s="79"/>
      <c r="G39" s="80"/>
    </row>
    <row r="40" spans="2:7" ht="12" customHeight="1" x14ac:dyDescent="0.2">
      <c r="B40" s="389"/>
      <c r="C40" s="48"/>
      <c r="D40" s="49"/>
      <c r="E40" s="50"/>
      <c r="F40" s="67"/>
      <c r="G40" s="51"/>
    </row>
    <row r="41" spans="2:7" ht="12" customHeight="1" x14ac:dyDescent="0.2">
      <c r="B41" s="389"/>
      <c r="C41" s="48"/>
      <c r="D41" s="49"/>
      <c r="E41" s="50"/>
      <c r="F41" s="67"/>
      <c r="G41" s="51"/>
    </row>
    <row r="42" spans="2:7" ht="12" customHeight="1" x14ac:dyDescent="0.2">
      <c r="B42" s="390"/>
      <c r="C42" s="71"/>
      <c r="D42" s="72"/>
      <c r="E42" s="73"/>
      <c r="F42" s="74"/>
      <c r="G42" s="75"/>
    </row>
    <row r="43" spans="2:7" ht="12" customHeight="1" x14ac:dyDescent="0.2">
      <c r="B43" s="388">
        <v>1</v>
      </c>
      <c r="C43" s="76"/>
      <c r="D43" s="77"/>
      <c r="E43" s="78"/>
      <c r="F43" s="79"/>
      <c r="G43" s="80"/>
    </row>
    <row r="44" spans="2:7" ht="12" customHeight="1" x14ac:dyDescent="0.2">
      <c r="B44" s="389"/>
      <c r="C44" s="48"/>
      <c r="D44" s="49"/>
      <c r="E44" s="50"/>
      <c r="F44" s="67"/>
      <c r="G44" s="51"/>
    </row>
    <row r="45" spans="2:7" ht="12" customHeight="1" x14ac:dyDescent="0.2">
      <c r="B45" s="389"/>
      <c r="C45" s="48"/>
      <c r="D45" s="49"/>
      <c r="E45" s="50"/>
      <c r="F45" s="67"/>
      <c r="G45" s="51"/>
    </row>
    <row r="46" spans="2:7" ht="12" customHeight="1" x14ac:dyDescent="0.2">
      <c r="B46" s="390"/>
      <c r="C46" s="71"/>
      <c r="D46" s="72"/>
      <c r="E46" s="73"/>
      <c r="F46" s="74"/>
      <c r="G46" s="75"/>
    </row>
    <row r="47" spans="2:7" ht="12" customHeight="1" x14ac:dyDescent="0.2">
      <c r="B47" s="388">
        <v>2</v>
      </c>
      <c r="C47" s="76"/>
      <c r="D47" s="77"/>
      <c r="E47" s="78"/>
      <c r="F47" s="79"/>
      <c r="G47" s="80"/>
    </row>
    <row r="48" spans="2:7" ht="12" customHeight="1" x14ac:dyDescent="0.2">
      <c r="B48" s="389"/>
      <c r="C48" s="48"/>
      <c r="D48" s="49"/>
      <c r="E48" s="50"/>
      <c r="F48" s="67"/>
      <c r="G48" s="51"/>
    </row>
    <row r="49" spans="2:7" ht="12" customHeight="1" x14ac:dyDescent="0.2">
      <c r="B49" s="389"/>
      <c r="C49" s="48"/>
      <c r="D49" s="49"/>
      <c r="E49" s="50"/>
      <c r="F49" s="67"/>
      <c r="G49" s="51"/>
    </row>
    <row r="50" spans="2:7" ht="12" customHeight="1" x14ac:dyDescent="0.2">
      <c r="B50" s="390"/>
      <c r="C50" s="71"/>
      <c r="D50" s="72"/>
      <c r="E50" s="73"/>
      <c r="F50" s="74"/>
      <c r="G50" s="75"/>
    </row>
    <row r="51" spans="2:7" ht="12" customHeight="1" x14ac:dyDescent="0.2">
      <c r="B51" s="389">
        <v>3</v>
      </c>
      <c r="C51" s="48"/>
      <c r="D51" s="49"/>
      <c r="E51" s="50"/>
      <c r="F51" s="67"/>
      <c r="G51" s="51"/>
    </row>
    <row r="52" spans="2:7" ht="12" customHeight="1" x14ac:dyDescent="0.2">
      <c r="B52" s="389"/>
      <c r="C52" s="48"/>
      <c r="D52" s="49"/>
      <c r="E52" s="50"/>
      <c r="F52" s="67"/>
      <c r="G52" s="51"/>
    </row>
    <row r="53" spans="2:7" ht="12" customHeight="1" x14ac:dyDescent="0.2">
      <c r="B53" s="389"/>
      <c r="C53" s="48"/>
      <c r="D53" s="49"/>
      <c r="E53" s="50"/>
      <c r="F53" s="67"/>
      <c r="G53" s="51"/>
    </row>
    <row r="54" spans="2:7" ht="12" customHeight="1" thickBot="1" x14ac:dyDescent="0.25">
      <c r="B54" s="389"/>
      <c r="C54" s="48"/>
      <c r="D54" s="49"/>
      <c r="E54" s="50"/>
      <c r="F54" s="67"/>
      <c r="G54" s="51"/>
    </row>
    <row r="55" spans="2:7" ht="47.25" customHeight="1" thickTop="1" thickBot="1" x14ac:dyDescent="0.25">
      <c r="B55" s="411" t="s">
        <v>16</v>
      </c>
      <c r="C55" s="412"/>
      <c r="D55" s="104">
        <f>SUM(D7:D54)</f>
        <v>0</v>
      </c>
      <c r="E55" s="105">
        <f>SUM(E7:E54)</f>
        <v>0</v>
      </c>
      <c r="F55" s="413" t="s">
        <v>148</v>
      </c>
      <c r="G55" s="414"/>
    </row>
    <row r="56" spans="2:7" ht="47.25" customHeight="1" thickTop="1" thickBot="1" x14ac:dyDescent="0.25">
      <c r="B56" s="409" t="s">
        <v>131</v>
      </c>
      <c r="C56" s="410"/>
      <c r="D56" s="106">
        <f>SUM(D55/12)</f>
        <v>0</v>
      </c>
      <c r="E56" s="127" t="str">
        <f>IF(ISERROR(SUM(E55/D55)),"",(SUM(E55/D55)))</f>
        <v/>
      </c>
      <c r="F56" s="415" t="s">
        <v>149</v>
      </c>
      <c r="G56" s="416"/>
    </row>
    <row r="57" spans="2:7" ht="20.25" customHeight="1" thickBot="1" x14ac:dyDescent="0.25">
      <c r="B57" s="400" t="s">
        <v>108</v>
      </c>
      <c r="C57" s="401"/>
      <c r="D57" s="401"/>
      <c r="E57" s="401"/>
      <c r="F57" s="401"/>
      <c r="G57" s="401"/>
    </row>
    <row r="58" spans="2:7" ht="18" customHeight="1" x14ac:dyDescent="0.2">
      <c r="B58" s="402" t="s">
        <v>110</v>
      </c>
      <c r="C58" s="403"/>
      <c r="D58" s="403"/>
      <c r="E58" s="403"/>
      <c r="F58" s="404" t="s">
        <v>116</v>
      </c>
      <c r="G58" s="405"/>
    </row>
    <row r="59" spans="2:7" ht="18" customHeight="1" x14ac:dyDescent="0.2">
      <c r="B59" s="406" t="s">
        <v>111</v>
      </c>
      <c r="C59" s="407"/>
      <c r="D59" s="407"/>
      <c r="E59" s="407"/>
      <c r="F59" s="407" t="s">
        <v>109</v>
      </c>
      <c r="G59" s="408"/>
    </row>
    <row r="60" spans="2:7" ht="18" customHeight="1" x14ac:dyDescent="0.2">
      <c r="B60" s="406" t="s">
        <v>112</v>
      </c>
      <c r="C60" s="407"/>
      <c r="D60" s="407"/>
      <c r="E60" s="407"/>
      <c r="F60" s="407" t="s">
        <v>103</v>
      </c>
      <c r="G60" s="408"/>
    </row>
    <row r="61" spans="2:7" ht="18" customHeight="1" x14ac:dyDescent="0.2">
      <c r="B61" s="406" t="s">
        <v>113</v>
      </c>
      <c r="C61" s="407"/>
      <c r="D61" s="407"/>
      <c r="E61" s="407"/>
      <c r="F61" s="407" t="s">
        <v>104</v>
      </c>
      <c r="G61" s="408"/>
    </row>
    <row r="62" spans="2:7" ht="18" customHeight="1" x14ac:dyDescent="0.2">
      <c r="B62" s="406" t="s">
        <v>114</v>
      </c>
      <c r="C62" s="407"/>
      <c r="D62" s="407"/>
      <c r="E62" s="407"/>
      <c r="F62" s="407" t="s">
        <v>105</v>
      </c>
      <c r="G62" s="408"/>
    </row>
    <row r="63" spans="2:7" ht="18" customHeight="1" thickBot="1" x14ac:dyDescent="0.25">
      <c r="B63" s="417" t="s">
        <v>115</v>
      </c>
      <c r="C63" s="418"/>
      <c r="D63" s="418"/>
      <c r="E63" s="418"/>
      <c r="F63" s="418" t="s">
        <v>106</v>
      </c>
      <c r="G63" s="419"/>
    </row>
    <row r="64" spans="2:7" ht="14.4" x14ac:dyDescent="0.2">
      <c r="B64" s="69"/>
      <c r="C64" s="70"/>
      <c r="D64" s="70"/>
      <c r="E64" s="70"/>
      <c r="F64" s="70"/>
      <c r="G64" s="70"/>
    </row>
    <row r="65" spans="2:7" ht="14.4" x14ac:dyDescent="0.2">
      <c r="B65" s="69"/>
      <c r="C65" s="70"/>
      <c r="D65" s="70"/>
      <c r="E65" s="70"/>
      <c r="F65" s="70"/>
      <c r="G65" s="70"/>
    </row>
  </sheetData>
  <mergeCells count="38"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47244094488188981" right="0.15748031496062992" top="0" bottom="0.15748031496062992" header="0" footer="0"/>
  <pageSetup paperSize="9" scale="9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abSelected="1" view="pageBreakPreview" topLeftCell="A32" zoomScaleNormal="100" zoomScaleSheetLayoutView="100" workbookViewId="0">
      <selection activeCell="A30" sqref="A30"/>
    </sheetView>
  </sheetViews>
  <sheetFormatPr defaultRowHeight="13.2" x14ac:dyDescent="0.2"/>
  <cols>
    <col min="13" max="13" width="14" customWidth="1"/>
  </cols>
  <sheetData>
    <row r="1" spans="1:13" ht="22.5" customHeight="1" x14ac:dyDescent="0.2">
      <c r="K1" s="442" t="s">
        <v>159</v>
      </c>
      <c r="L1" s="442"/>
      <c r="M1" s="442"/>
    </row>
    <row r="2" spans="1:13" ht="21" customHeight="1" x14ac:dyDescent="0.2">
      <c r="I2" s="56" t="s">
        <v>50</v>
      </c>
      <c r="J2" s="443">
        <f>完了報告書!F10</f>
        <v>0</v>
      </c>
      <c r="K2" s="444"/>
      <c r="L2" s="444"/>
      <c r="M2" s="445"/>
    </row>
    <row r="3" spans="1:13" ht="13.8" thickBot="1" x14ac:dyDescent="0.25"/>
    <row r="4" spans="1:13" s="1" customFormat="1" ht="24.75" customHeight="1" x14ac:dyDescent="0.2">
      <c r="A4" s="438" t="s">
        <v>117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40"/>
    </row>
    <row r="5" spans="1:13" s="1" customFormat="1" ht="24.75" customHeight="1" x14ac:dyDescent="0.2">
      <c r="A5" s="441"/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1"/>
    </row>
    <row r="6" spans="1:13" s="1" customFormat="1" ht="24.75" customHeight="1" x14ac:dyDescent="0.2">
      <c r="A6" s="429"/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1"/>
    </row>
    <row r="7" spans="1:13" s="1" customFormat="1" ht="24.75" customHeight="1" x14ac:dyDescent="0.2">
      <c r="A7" s="429"/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1"/>
    </row>
    <row r="8" spans="1:13" s="1" customFormat="1" ht="24.75" customHeight="1" x14ac:dyDescent="0.2">
      <c r="A8" s="429"/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1"/>
    </row>
    <row r="9" spans="1:13" s="1" customFormat="1" ht="24.75" customHeight="1" x14ac:dyDescent="0.2">
      <c r="A9" s="446"/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8"/>
    </row>
    <row r="10" spans="1:13" s="1" customFormat="1" ht="24.75" customHeight="1" x14ac:dyDescent="0.2">
      <c r="A10" s="429"/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1"/>
    </row>
    <row r="11" spans="1:13" s="1" customFormat="1" ht="24.75" customHeight="1" x14ac:dyDescent="0.2">
      <c r="A11" s="452" t="s">
        <v>43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4"/>
    </row>
    <row r="12" spans="1:13" s="1" customFormat="1" ht="24.75" customHeight="1" x14ac:dyDescent="0.2">
      <c r="A12" s="429"/>
      <c r="B12" s="430"/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1"/>
    </row>
    <row r="13" spans="1:13" s="1" customFormat="1" ht="24" customHeight="1" thickBot="1" x14ac:dyDescent="0.25">
      <c r="A13" s="449"/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1"/>
    </row>
    <row r="14" spans="1:13" ht="13.8" thickBot="1" x14ac:dyDescent="0.25"/>
    <row r="15" spans="1:13" ht="24.9" customHeight="1" x14ac:dyDescent="0.2">
      <c r="A15" s="158" t="s">
        <v>118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1:13" s="1" customFormat="1" ht="24.75" customHeight="1" x14ac:dyDescent="0.2">
      <c r="A16" s="429"/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1"/>
    </row>
    <row r="17" spans="1:13" s="1" customFormat="1" ht="24.75" customHeight="1" x14ac:dyDescent="0.2">
      <c r="A17" s="429"/>
      <c r="B17" s="430"/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1"/>
    </row>
    <row r="18" spans="1:13" s="1" customFormat="1" ht="24.75" customHeight="1" thickBot="1" x14ac:dyDescent="0.25">
      <c r="A18" s="432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4"/>
    </row>
    <row r="19" spans="1:13" ht="24.9" customHeight="1" thickBot="1" x14ac:dyDescent="0.25"/>
    <row r="20" spans="1:13" ht="24.9" customHeight="1" x14ac:dyDescent="0.2">
      <c r="A20" s="159" t="s">
        <v>44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</row>
    <row r="21" spans="1:13" ht="24.9" customHeight="1" x14ac:dyDescent="0.2">
      <c r="A21" s="435"/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7"/>
    </row>
    <row r="22" spans="1:13" s="1" customFormat="1" ht="24.75" customHeight="1" x14ac:dyDescent="0.2">
      <c r="A22" s="429"/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1"/>
    </row>
    <row r="23" spans="1:13" s="1" customFormat="1" ht="24.75" customHeight="1" thickBot="1" x14ac:dyDescent="0.25">
      <c r="A23" s="432"/>
      <c r="B23" s="433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4"/>
    </row>
    <row r="24" spans="1:13" ht="24.9" customHeight="1" thickBot="1" x14ac:dyDescent="0.25"/>
    <row r="25" spans="1:13" ht="24.9" customHeight="1" x14ac:dyDescent="0.2">
      <c r="A25" s="159" t="s">
        <v>137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1"/>
    </row>
    <row r="26" spans="1:13" ht="24.9" customHeight="1" x14ac:dyDescent="0.2">
      <c r="A26" s="426"/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428"/>
    </row>
    <row r="27" spans="1:13" ht="24.9" customHeight="1" x14ac:dyDescent="0.2">
      <c r="A27" s="420"/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2"/>
    </row>
    <row r="28" spans="1:13" s="1" customFormat="1" ht="24.75" customHeight="1" thickBot="1" x14ac:dyDescent="0.25">
      <c r="A28" s="423"/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5"/>
    </row>
    <row r="29" spans="1:13" ht="24.9" customHeight="1" thickBot="1" x14ac:dyDescent="0.25"/>
    <row r="30" spans="1:13" ht="24.9" customHeight="1" x14ac:dyDescent="0.2">
      <c r="A30" s="158" t="s">
        <v>150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7"/>
      <c r="L30" s="7"/>
      <c r="M30" s="8"/>
    </row>
    <row r="31" spans="1:13" ht="24.9" customHeight="1" x14ac:dyDescent="0.2">
      <c r="A31" s="152"/>
      <c r="M31" s="153"/>
    </row>
    <row r="32" spans="1:13" ht="24.9" customHeight="1" x14ac:dyDescent="0.2">
      <c r="A32" s="152"/>
      <c r="M32" s="153"/>
    </row>
    <row r="33" spans="1:13" ht="24.9" customHeight="1" x14ac:dyDescent="0.2">
      <c r="A33" s="152"/>
      <c r="M33" s="153"/>
    </row>
    <row r="34" spans="1:13" ht="24.9" customHeight="1" x14ac:dyDescent="0.2">
      <c r="A34" s="152"/>
      <c r="M34" s="153"/>
    </row>
    <row r="35" spans="1:13" ht="24.9" customHeight="1" x14ac:dyDescent="0.2">
      <c r="A35" s="152"/>
      <c r="M35" s="153"/>
    </row>
    <row r="36" spans="1:13" ht="24.9" customHeight="1" x14ac:dyDescent="0.2">
      <c r="A36" s="152"/>
      <c r="M36" s="153"/>
    </row>
    <row r="37" spans="1:13" ht="24.9" customHeight="1" x14ac:dyDescent="0.2">
      <c r="A37" s="152"/>
      <c r="M37" s="153"/>
    </row>
    <row r="38" spans="1:13" ht="24.9" customHeight="1" x14ac:dyDescent="0.2">
      <c r="A38" s="152"/>
      <c r="M38" s="153"/>
    </row>
    <row r="39" spans="1:13" x14ac:dyDescent="0.2">
      <c r="A39" s="152"/>
      <c r="M39" s="153"/>
    </row>
    <row r="40" spans="1:13" x14ac:dyDescent="0.2">
      <c r="A40" s="152"/>
      <c r="M40" s="153"/>
    </row>
    <row r="41" spans="1:13" x14ac:dyDescent="0.2">
      <c r="A41" s="152"/>
      <c r="M41" s="153"/>
    </row>
    <row r="42" spans="1:13" x14ac:dyDescent="0.2">
      <c r="A42" s="152"/>
      <c r="M42" s="153"/>
    </row>
    <row r="43" spans="1:13" x14ac:dyDescent="0.2">
      <c r="A43" s="152"/>
      <c r="M43" s="153"/>
    </row>
    <row r="44" spans="1:13" x14ac:dyDescent="0.2">
      <c r="A44" s="152"/>
      <c r="M44" s="153"/>
    </row>
    <row r="45" spans="1:13" x14ac:dyDescent="0.2">
      <c r="A45" s="152"/>
      <c r="M45" s="153"/>
    </row>
    <row r="46" spans="1:13" ht="13.8" thickBot="1" x14ac:dyDescent="0.25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6"/>
    </row>
  </sheetData>
  <mergeCells count="21"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  <mergeCell ref="A27:M27"/>
    <mergeCell ref="A28:M28"/>
    <mergeCell ref="A26:M26"/>
    <mergeCell ref="A16:M16"/>
    <mergeCell ref="A23:M23"/>
    <mergeCell ref="A21:M21"/>
    <mergeCell ref="A17:M17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収支報告(充当有）</vt:lpstr>
      <vt:lpstr>事業実施報告</vt:lpstr>
      <vt:lpstr>振返り等</vt:lpstr>
      <vt:lpstr>完了報告書!Print_Area</vt:lpstr>
      <vt:lpstr>事業実施報告!Print_Area</vt:lpstr>
      <vt:lpstr>'収支報告(充当有）'!Print_Area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中川 直樹</cp:lastModifiedBy>
  <cp:lastPrinted>2026-02-21T01:08:36Z</cp:lastPrinted>
  <dcterms:created xsi:type="dcterms:W3CDTF">2006-09-28T10:55:46Z</dcterms:created>
  <dcterms:modified xsi:type="dcterms:W3CDTF">2026-02-27T01:52:17Z</dcterms:modified>
</cp:coreProperties>
</file>